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0" windowWidth="15288" windowHeight="4176" activeTab="2"/>
  </bookViews>
  <sheets>
    <sheet name="РЕЗУЛЬТАТЫ" sheetId="1" r:id="rId1"/>
    <sheet name="МЛАДШИЕ ОС" sheetId="2" r:id="rId2"/>
    <sheet name="СТАРШИЕ ОС" sheetId="3" r:id="rId3"/>
    <sheet name="СД9 МЕСТО" sheetId="4" r:id="rId4"/>
    <sheet name="МДгрупп" sheetId="5" r:id="rId5"/>
    <sheet name="СДгрупп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'МДгрупп'!$A$1:$I$101</definedName>
    <definedName name="_xlnm.Print_Area" localSheetId="1">'МЛАДШИЕ ОС'!$A$1:$Q$79</definedName>
    <definedName name="_xlnm.Print_Area" localSheetId="3">'СД9 МЕСТО'!$A$1:$Q$85</definedName>
    <definedName name="_xlnm.Print_Area" localSheetId="5">'СДгрупп'!$A$1:$J$62</definedName>
    <definedName name="_xlnm.Print_Area" localSheetId="2">'СТАРШИЕ ОС'!$A$1:$Q$80</definedName>
  </definedNames>
  <calcPr fullCalcOnLoad="1"/>
</workbook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Girls Main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<sst xmlns="http://schemas.openxmlformats.org/spreadsheetml/2006/main" count="620" uniqueCount="171">
  <si>
    <t>CU</t>
  </si>
  <si>
    <t>Ранг</t>
  </si>
  <si>
    <t>Посев</t>
  </si>
  <si>
    <t>Фамилия</t>
  </si>
  <si>
    <t>Имя</t>
  </si>
  <si>
    <t>2 круг</t>
  </si>
  <si>
    <t>Финал</t>
  </si>
  <si>
    <t>#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</si>
  <si>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</si>
  <si>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</si>
  <si>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</si>
  <si>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</si>
  <si>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</si>
  <si>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</si>
  <si>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</si>
  <si>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</si>
  <si>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</si>
  <si>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группа 1</t>
  </si>
  <si>
    <t>НЕДЕЛЯ</t>
  </si>
  <si>
    <t>ГОРОД</t>
  </si>
  <si>
    <t>КАТЕГОРИЯ</t>
  </si>
  <si>
    <t>Гл. судья</t>
  </si>
  <si>
    <t>№</t>
  </si>
  <si>
    <t>Игрок</t>
  </si>
  <si>
    <t>сеты</t>
  </si>
  <si>
    <t>ОЧКИ</t>
  </si>
  <si>
    <t>МЕСТО</t>
  </si>
  <si>
    <t>группа 2</t>
  </si>
  <si>
    <t>группа 3</t>
  </si>
  <si>
    <t>группа 4</t>
  </si>
  <si>
    <t>ЗАХАРЧЕНКО</t>
  </si>
  <si>
    <t>группа 6</t>
  </si>
  <si>
    <t>группа 7</t>
  </si>
  <si>
    <t>группа 8</t>
  </si>
  <si>
    <r>
      <t xml:space="preserve">Гл. судья </t>
    </r>
    <r>
      <rPr>
        <b/>
        <i/>
        <sz val="10"/>
        <rFont val="Arial Cyr"/>
        <family val="0"/>
      </rPr>
      <t>Александр Кулик</t>
    </r>
  </si>
  <si>
    <t>Девочки до 10</t>
  </si>
  <si>
    <t>ИРИНА</t>
  </si>
  <si>
    <t>НАТАЛЬЯ</t>
  </si>
  <si>
    <t>ОСНОВНАЯ СЕТКА</t>
  </si>
  <si>
    <t>Гл.судья</t>
  </si>
  <si>
    <t>Полуфинал</t>
  </si>
  <si>
    <t>Победитель</t>
  </si>
  <si>
    <t>Сеяные игроки</t>
  </si>
  <si>
    <t>Подпись главного судьи</t>
  </si>
  <si>
    <t>ГЕЙМЫ</t>
  </si>
  <si>
    <t>Время жеребьёвки</t>
  </si>
  <si>
    <t>Представители игроков</t>
  </si>
  <si>
    <t>ДО 40</t>
  </si>
  <si>
    <t>ЛЕТНИЕ ВСТРЕЧИ</t>
  </si>
  <si>
    <t>МЛАДШИЕ ДЕВУШКИ</t>
  </si>
  <si>
    <t>СТАРШИЕ ДЕВУШКИ</t>
  </si>
  <si>
    <t>НАГОРНЯК</t>
  </si>
  <si>
    <t>ОЛЬГА</t>
  </si>
  <si>
    <t>ЮЩЕНКО</t>
  </si>
  <si>
    <t>ОКСАНА</t>
  </si>
  <si>
    <t>БАГРИЙ</t>
  </si>
  <si>
    <t>ТАТЬЯНА</t>
  </si>
  <si>
    <t>НИКОЛАЕВА</t>
  </si>
  <si>
    <t>ДАНИЛОВА-ЩУРУК</t>
  </si>
  <si>
    <t>ЗЕЛЕНСКАЯ</t>
  </si>
  <si>
    <t>АЛИНА</t>
  </si>
  <si>
    <t>ПОЛИЩУК</t>
  </si>
  <si>
    <t>СВЕТЛАНА</t>
  </si>
  <si>
    <t>АКСЕНЕНКО</t>
  </si>
  <si>
    <t>МОРОЗ</t>
  </si>
  <si>
    <t>ЕВГЕНИЯ</t>
  </si>
  <si>
    <t>КУЛЕШОВА</t>
  </si>
  <si>
    <t>НИНОВСКАЯ</t>
  </si>
  <si>
    <t>ФРАСИНЮК</t>
  </si>
  <si>
    <t>ГАЛИНА</t>
  </si>
  <si>
    <t>КОРДИНА</t>
  </si>
  <si>
    <t>АФАНАСЬЕВА</t>
  </si>
  <si>
    <t>ВИКТОРИЯ</t>
  </si>
  <si>
    <t>ПЛОТНИКОВА</t>
  </si>
  <si>
    <t>ЛОПУШАНСКАЯ</t>
  </si>
  <si>
    <t>СПИВАК</t>
  </si>
  <si>
    <t>РЕПИНА</t>
  </si>
  <si>
    <t>ГАВРИЛЕНКО</t>
  </si>
  <si>
    <t>ЧЕЛИМОВА</t>
  </si>
  <si>
    <t>АЛЛА</t>
  </si>
  <si>
    <t>КУТУЗОВА</t>
  </si>
  <si>
    <t>ТИМОЩУК</t>
  </si>
  <si>
    <t>ОНИСЬКОВА</t>
  </si>
  <si>
    <t>ЛЮБОВЬ</t>
  </si>
  <si>
    <t>ТИМОШОК</t>
  </si>
  <si>
    <t>ЛАРИСА</t>
  </si>
  <si>
    <t>РУДЕНКО</t>
  </si>
  <si>
    <t>ГОЛОВАТЮК</t>
  </si>
  <si>
    <t>ЕЛЕНА</t>
  </si>
  <si>
    <t>ГАВРИЛОВА</t>
  </si>
  <si>
    <t>ЖИЛЕНКОВА</t>
  </si>
  <si>
    <t>ОРЛОВА</t>
  </si>
  <si>
    <t>ЛЮДМИЛА</t>
  </si>
  <si>
    <t>СМОЛИНСКАЯ</t>
  </si>
  <si>
    <t>0</t>
  </si>
  <si>
    <t>83</t>
  </si>
  <si>
    <t>80</t>
  </si>
  <si>
    <t>82</t>
  </si>
  <si>
    <t>84</t>
  </si>
  <si>
    <t>ЗА 9 МЕСТО</t>
  </si>
  <si>
    <t>11 МЕСТО</t>
  </si>
  <si>
    <t>13 МЕСТО</t>
  </si>
  <si>
    <t>15 МЕСТО</t>
  </si>
  <si>
    <t>5 МЕСТО</t>
  </si>
  <si>
    <t>7 МЕСТО</t>
  </si>
  <si>
    <t>64</t>
  </si>
  <si>
    <t>62</t>
  </si>
  <si>
    <t>61</t>
  </si>
  <si>
    <t>76</t>
  </si>
  <si>
    <t>63</t>
  </si>
  <si>
    <t>60</t>
  </si>
  <si>
    <t>75</t>
  </si>
  <si>
    <t>81</t>
  </si>
  <si>
    <t>АКСЁНЕНКО</t>
  </si>
  <si>
    <t>86</t>
  </si>
  <si>
    <t>Ольга</t>
  </si>
  <si>
    <t>Татьяна</t>
  </si>
  <si>
    <t>Алина</t>
  </si>
  <si>
    <t>Наталья</t>
  </si>
  <si>
    <t>Оксана</t>
  </si>
  <si>
    <t>Светлана</t>
  </si>
  <si>
    <t>20:40 ПЯТНИЦА</t>
  </si>
  <si>
    <t>76(4)</t>
  </si>
  <si>
    <t>ТАЙБРЕЙК</t>
  </si>
  <si>
    <t>ДВОЕ</t>
  </si>
  <si>
    <t>АФАНАСЬЕВА ВИКТОРИЯ</t>
  </si>
  <si>
    <t>ФРАСИНЮК ГАЛИНА</t>
  </si>
  <si>
    <t>ГАВРИЛЕНКО ТАТЬЯНА</t>
  </si>
  <si>
    <t>СПИВАК ТАТЬЯНА</t>
  </si>
  <si>
    <t>РЕПИНА СВЕТЛАНА</t>
  </si>
  <si>
    <t>ЛОПУШАНСКАЯ СВЕТЛАНА</t>
  </si>
  <si>
    <t>ЖИЛЕНКОВА ИРИНА</t>
  </si>
  <si>
    <t>КОРДИНА СВЕТЛАНА</t>
  </si>
  <si>
    <t>ТИМОЩУК  ИРИНА</t>
  </si>
  <si>
    <t>КУТУЗОВА ТАТЬЯНА</t>
  </si>
  <si>
    <t>ТИМОШОК ЛАРИСА</t>
  </si>
  <si>
    <t>ПЛОТНИКОВА НАТАЛЬЯ</t>
  </si>
  <si>
    <t>ГАВРИЛОВА ОЛЬГА</t>
  </si>
  <si>
    <t>ОРЛОВА ЛЮДМИЛА</t>
  </si>
  <si>
    <t>РУДЕНКО ОЛЬГА</t>
  </si>
  <si>
    <t>ОНИСЬКОВА ЛЮБОВЬ</t>
  </si>
  <si>
    <t>ЧЕЛИМОВА АЛЛА</t>
  </si>
  <si>
    <t>85</t>
  </si>
  <si>
    <t>98(3)</t>
  </si>
  <si>
    <t>17 МЕСТО</t>
  </si>
  <si>
    <t>ЗЕЛЕНСКАЯ АЛИНА</t>
  </si>
  <si>
    <t>БАГРИЙ ТАТЬЯНА</t>
  </si>
  <si>
    <t>НИКОЛАЕВА НАТАЛЬЯ</t>
  </si>
  <si>
    <t>МОРОЗ НАТАЛЬЯ</t>
  </si>
  <si>
    <t>СМОЛИНСКАЯ ОЛЬГА</t>
  </si>
  <si>
    <t xml:space="preserve">ЛОПУШАНСКАЯ </t>
  </si>
  <si>
    <t>ТИМОЩУК ИРИНА</t>
  </si>
  <si>
    <t>отк</t>
  </si>
  <si>
    <t>х</t>
  </si>
  <si>
    <t>97</t>
  </si>
  <si>
    <t>3 МЕСТО</t>
  </si>
  <si>
    <t>АКСЕНЕНКО ОЛЬГА</t>
  </si>
  <si>
    <t>ПОЛИЩУК СВЕТЛАНА</t>
  </si>
  <si>
    <t>61 75</t>
  </si>
  <si>
    <t>11:50 СУББОТА</t>
  </si>
  <si>
    <t>64 64</t>
  </si>
  <si>
    <t>ЛЕТНИЕ ВСТРЕЧИ 2007</t>
  </si>
  <si>
    <t>ЮЩЕНКО ОКСАНА</t>
  </si>
  <si>
    <t>НАГОРНЯК ОЛЬГА</t>
  </si>
  <si>
    <t>КУЛЕШОВА НАТАЛЬЯ</t>
  </si>
  <si>
    <t>ДАНИЛОВА-ЩУРУК ОЛЬГА</t>
  </si>
  <si>
    <t>ЗАХАРЧЕНКО ЕВГЕНИЯ</t>
  </si>
  <si>
    <t>НИНОВСКАЯ ОЛЬГА</t>
  </si>
  <si>
    <t xml:space="preserve">ПЛОТНИКОВА НАТАЛЬЯ </t>
  </si>
  <si>
    <t>ОНИСЬКОВА ЛЮБАВА</t>
  </si>
  <si>
    <t>ГОЛОВАТЮК ЕЛЕНА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</si>
</sst>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  <numFmt numFmtId="199" formatCode="[$-422]d\ mmmm\ yyyy&quot; р.&quot;"/>
    <numFmt numFmtId="200" formatCode="dd\.mm\.yyyy;@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_-* #,##0_р_._-;\-* #,##0_р_._-;_-* &quot;-&quot;_р_._-;_-@_-"/>
    <numFmt numFmtId="207" formatCode="_-* #,##0.00&quot;р.&quot;_-;\-* #,##0.00&quot;р.&quot;_-;_-* &quot;-&quot;??&quot;р.&quot;_-;_-@_-"/>
    <numFmt numFmtId="208" formatCode="_-* #,##0.00_р_._-;\-* #,##0.00_р_._-;_-* &quot;-&quot;??_р_._-;_-@_-"/>
  </numFmts>
  <fonts count="7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4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0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0"/>
    </font>
    <font>
      <sz val="8"/>
      <name val="Arial Cyr"/>
      <family val="0"/>
    </font>
    <font>
      <sz val="24"/>
      <name val="Arial"/>
      <family val="2"/>
    </font>
    <font>
      <sz val="18"/>
      <name val="Arial Cyr"/>
      <family val="0"/>
    </font>
    <font>
      <b/>
      <sz val="10"/>
      <name val="Arial Cyr"/>
      <family val="2"/>
    </font>
    <font>
      <b/>
      <sz val="2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36"/>
      <name val="Arial Cyr"/>
      <family val="2"/>
    </font>
    <font>
      <b/>
      <sz val="16"/>
      <name val="Arial Cyr"/>
      <family val="2"/>
    </font>
    <font>
      <sz val="26"/>
      <name val="Arial Cyr"/>
      <family val="2"/>
    </font>
    <font>
      <b/>
      <i/>
      <sz val="10"/>
      <name val="Arial Cyr"/>
      <family val="0"/>
    </font>
    <font>
      <sz val="24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sz val="20"/>
      <name val="Arial Cyr"/>
      <family val="0"/>
    </font>
    <font>
      <b/>
      <sz val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3" borderId="1" applyNumberFormat="0" applyAlignment="0" applyProtection="0"/>
    <xf numFmtId="0" fontId="56" fillId="15" borderId="2" applyNumberFormat="0" applyAlignment="0" applyProtection="0"/>
    <xf numFmtId="0" fontId="5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61" fillId="9" borderId="7" applyNumberFormat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4" borderId="1" applyNumberFormat="0" applyFon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6" fillId="0" borderId="0" xfId="54" applyNumberFormat="1" applyFont="1" applyFill="1" applyAlignment="1">
      <alignment vertical="top"/>
      <protection/>
    </xf>
    <xf numFmtId="49" fontId="5" fillId="0" borderId="0" xfId="54" applyNumberFormat="1" applyFont="1" applyAlignment="1">
      <alignment vertical="top"/>
      <protection/>
    </xf>
    <xf numFmtId="49" fontId="39" fillId="0" borderId="0" xfId="54" applyNumberFormat="1" applyFont="1" applyAlignment="1">
      <alignment/>
      <protection/>
    </xf>
    <xf numFmtId="49" fontId="8" fillId="0" borderId="0" xfId="54" applyNumberFormat="1" applyFont="1" applyAlignment="1">
      <alignment vertical="top"/>
      <protection/>
    </xf>
    <xf numFmtId="49" fontId="11" fillId="0" borderId="0" xfId="54" applyNumberFormat="1" applyFont="1" applyAlignment="1">
      <alignment horizontal="center" vertical="top"/>
      <protection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40" fillId="0" borderId="0" xfId="55" applyFont="1">
      <alignment/>
      <protection/>
    </xf>
    <xf numFmtId="49" fontId="12" fillId="0" borderId="0" xfId="54" applyNumberFormat="1" applyFont="1" applyAlignment="1">
      <alignment horizontal="left"/>
      <protection/>
    </xf>
    <xf numFmtId="49" fontId="2" fillId="0" borderId="0" xfId="54" applyNumberFormat="1" applyFont="1">
      <alignment/>
      <protection/>
    </xf>
    <xf numFmtId="49" fontId="13" fillId="0" borderId="0" xfId="54" applyNumberFormat="1" applyFont="1">
      <alignment/>
      <protection/>
    </xf>
    <xf numFmtId="0" fontId="0" fillId="15" borderId="0" xfId="55" applyFill="1">
      <alignment/>
      <protection/>
    </xf>
    <xf numFmtId="49" fontId="14" fillId="15" borderId="0" xfId="54" applyNumberFormat="1" applyFont="1" applyFill="1" applyAlignment="1">
      <alignment vertical="center"/>
      <protection/>
    </xf>
    <xf numFmtId="49" fontId="14" fillId="15" borderId="0" xfId="54" applyNumberFormat="1" applyFont="1" applyFill="1" applyAlignment="1">
      <alignment horizontal="left" vertical="center"/>
      <protection/>
    </xf>
    <xf numFmtId="0" fontId="14" fillId="15" borderId="0" xfId="54" applyNumberFormat="1" applyFont="1" applyFill="1" applyAlignment="1">
      <alignment horizontal="left" vertical="center"/>
      <protection/>
    </xf>
    <xf numFmtId="49" fontId="15" fillId="15" borderId="0" xfId="54" applyNumberFormat="1" applyFont="1" applyFill="1" applyAlignment="1">
      <alignment horizontal="left" vertical="center"/>
      <protection/>
    </xf>
    <xf numFmtId="49" fontId="16" fillId="15" borderId="0" xfId="54" applyNumberFormat="1" applyFont="1" applyFill="1" applyAlignment="1">
      <alignment horizontal="right" vertical="center"/>
      <protection/>
    </xf>
    <xf numFmtId="0" fontId="0" fillId="0" borderId="9" xfId="55" applyBorder="1">
      <alignment/>
      <protection/>
    </xf>
    <xf numFmtId="49" fontId="20" fillId="0" borderId="9" xfId="54" applyNumberFormat="1" applyFont="1" applyBorder="1" applyAlignment="1">
      <alignment vertical="center"/>
      <protection/>
    </xf>
    <xf numFmtId="49" fontId="20" fillId="0" borderId="9" xfId="54" applyNumberFormat="1" applyFont="1" applyBorder="1" applyAlignment="1">
      <alignment horizontal="left" vertical="center"/>
      <protection/>
    </xf>
    <xf numFmtId="49" fontId="29" fillId="0" borderId="9" xfId="54" applyNumberFormat="1" applyFont="1" applyBorder="1" applyAlignment="1">
      <alignment horizontal="left" vertical="center"/>
      <protection/>
    </xf>
    <xf numFmtId="49" fontId="18" fillId="0" borderId="9" xfId="54" applyNumberFormat="1" applyFont="1" applyBorder="1" applyAlignment="1">
      <alignment vertical="center"/>
      <protection/>
    </xf>
    <xf numFmtId="49" fontId="20" fillId="0" borderId="9" xfId="54" applyNumberFormat="1" applyFont="1" applyFill="1" applyBorder="1" applyAlignment="1">
      <alignment horizontal="right" vertical="center"/>
      <protection/>
    </xf>
    <xf numFmtId="49" fontId="11" fillId="0" borderId="9" xfId="54" applyNumberFormat="1" applyFont="1" applyBorder="1" applyAlignment="1">
      <alignment horizontal="center" vertical="top"/>
      <protection/>
    </xf>
    <xf numFmtId="0" fontId="41" fillId="0" borderId="9" xfId="55" applyFont="1" applyBorder="1">
      <alignment/>
      <protection/>
    </xf>
    <xf numFmtId="0" fontId="41" fillId="0" borderId="0" xfId="55" applyFont="1" applyBorder="1">
      <alignment/>
      <protection/>
    </xf>
    <xf numFmtId="0" fontId="2" fillId="0" borderId="0" xfId="55" applyFont="1" applyBorder="1" applyAlignment="1">
      <alignment vertical="center"/>
      <protection/>
    </xf>
    <xf numFmtId="0" fontId="42" fillId="0" borderId="10" xfId="55" applyFont="1" applyBorder="1" applyAlignment="1">
      <alignment horizontal="center"/>
      <protection/>
    </xf>
    <xf numFmtId="0" fontId="42" fillId="0" borderId="11" xfId="55" applyFont="1" applyBorder="1" applyAlignment="1">
      <alignment horizontal="center"/>
      <protection/>
    </xf>
    <xf numFmtId="0" fontId="42" fillId="0" borderId="12" xfId="55" applyFont="1" applyBorder="1" applyAlignment="1">
      <alignment horizontal="center"/>
      <protection/>
    </xf>
    <xf numFmtId="0" fontId="43" fillId="0" borderId="11" xfId="55" applyFont="1" applyBorder="1" applyAlignment="1">
      <alignment horizontal="center"/>
      <protection/>
    </xf>
    <xf numFmtId="0" fontId="44" fillId="0" borderId="11" xfId="55" applyFont="1" applyBorder="1" applyAlignment="1">
      <alignment horizontal="center"/>
      <protection/>
    </xf>
    <xf numFmtId="0" fontId="42" fillId="0" borderId="0" xfId="55" applyFont="1" applyBorder="1" applyAlignment="1">
      <alignment horizontal="center"/>
      <protection/>
    </xf>
    <xf numFmtId="0" fontId="2" fillId="0" borderId="13" xfId="54" applyBorder="1">
      <alignment/>
      <protection/>
    </xf>
    <xf numFmtId="0" fontId="2" fillId="0" borderId="13" xfId="54" applyBorder="1" applyAlignment="1">
      <alignment horizontal="center"/>
      <protection/>
    </xf>
    <xf numFmtId="0" fontId="42" fillId="0" borderId="0" xfId="55" applyFont="1" applyFill="1" applyBorder="1" applyAlignment="1">
      <alignment horizontal="center"/>
      <protection/>
    </xf>
    <xf numFmtId="0" fontId="45" fillId="0" borderId="0" xfId="55" applyFont="1" applyBorder="1" applyAlignment="1">
      <alignment horizontal="center"/>
      <protection/>
    </xf>
    <xf numFmtId="0" fontId="34" fillId="0" borderId="14" xfId="55" applyFont="1" applyBorder="1" applyAlignment="1">
      <alignment vertical="center"/>
      <protection/>
    </xf>
    <xf numFmtId="49" fontId="47" fillId="0" borderId="11" xfId="55" applyNumberFormat="1" applyFont="1" applyBorder="1" applyAlignment="1">
      <alignment horizontal="center"/>
      <protection/>
    </xf>
    <xf numFmtId="0" fontId="2" fillId="0" borderId="13" xfId="54" applyFill="1" applyBorder="1">
      <alignment/>
      <protection/>
    </xf>
    <xf numFmtId="0" fontId="2" fillId="0" borderId="13" xfId="54" applyFont="1" applyBorder="1" applyAlignment="1">
      <alignment horizontal="center" vertical="center"/>
      <protection/>
    </xf>
    <xf numFmtId="49" fontId="47" fillId="0" borderId="0" xfId="55" applyNumberFormat="1" applyFont="1" applyFill="1" applyBorder="1" applyAlignment="1">
      <alignment horizontal="center"/>
      <protection/>
    </xf>
    <xf numFmtId="0" fontId="34" fillId="0" borderId="15" xfId="55" applyFont="1" applyBorder="1" applyAlignment="1">
      <alignment vertical="center"/>
      <protection/>
    </xf>
    <xf numFmtId="0" fontId="2" fillId="0" borderId="13" xfId="54" applyFill="1" applyBorder="1" applyAlignment="1">
      <alignment horizontal="center"/>
      <protection/>
    </xf>
    <xf numFmtId="0" fontId="34" fillId="0" borderId="0" xfId="55" applyFont="1" applyFill="1" applyBorder="1" applyAlignment="1">
      <alignment vertical="center"/>
      <protection/>
    </xf>
    <xf numFmtId="49" fontId="0" fillId="0" borderId="0" xfId="55" applyNumberFormat="1" applyFill="1" applyBorder="1" applyAlignment="1">
      <alignment/>
      <protection/>
    </xf>
    <xf numFmtId="49" fontId="43" fillId="0" borderId="0" xfId="55" applyNumberFormat="1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52" fillId="0" borderId="0" xfId="55" applyFont="1" applyBorder="1">
      <alignment/>
      <protection/>
    </xf>
    <xf numFmtId="0" fontId="47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vertical="center"/>
      <protection/>
    </xf>
    <xf numFmtId="49" fontId="47" fillId="0" borderId="0" xfId="55" applyNumberFormat="1" applyFont="1" applyBorder="1" applyAlignment="1">
      <alignment horizontal="center"/>
      <protection/>
    </xf>
    <xf numFmtId="49" fontId="6" fillId="0" borderId="0" xfId="54" applyNumberFormat="1" applyFont="1" applyAlignment="1">
      <alignment vertical="top"/>
      <protection/>
    </xf>
    <xf numFmtId="49" fontId="7" fillId="0" borderId="0" xfId="54" applyNumberFormat="1" applyFont="1" applyAlignment="1">
      <alignment vertical="top"/>
      <protection/>
    </xf>
    <xf numFmtId="49" fontId="9" fillId="0" borderId="0" xfId="54" applyNumberFormat="1" applyFont="1" applyAlignment="1">
      <alignment horizontal="left"/>
      <protection/>
    </xf>
    <xf numFmtId="49" fontId="10" fillId="0" borderId="0" xfId="54" applyNumberFormat="1" applyFont="1" applyAlignment="1">
      <alignment horizontal="left"/>
      <protection/>
    </xf>
    <xf numFmtId="49" fontId="11" fillId="0" borderId="0" xfId="54" applyNumberFormat="1" applyFont="1" applyAlignment="1">
      <alignment vertical="top"/>
      <protection/>
    </xf>
    <xf numFmtId="0" fontId="7" fillId="0" borderId="0" xfId="54" applyFont="1" applyAlignment="1">
      <alignment vertical="top"/>
      <protection/>
    </xf>
    <xf numFmtId="49" fontId="12" fillId="0" borderId="0" xfId="54" applyNumberFormat="1" applyFont="1">
      <alignment/>
      <protection/>
    </xf>
    <xf numFmtId="0" fontId="2" fillId="0" borderId="0" xfId="54" applyFont="1">
      <alignment/>
      <protection/>
    </xf>
    <xf numFmtId="49" fontId="15" fillId="15" borderId="0" xfId="54" applyNumberFormat="1" applyFont="1" applyFill="1" applyAlignment="1">
      <alignment vertical="center"/>
      <protection/>
    </xf>
    <xf numFmtId="49" fontId="11" fillId="15" borderId="0" xfId="54" applyNumberFormat="1" applyFont="1" applyFill="1" applyAlignment="1">
      <alignment vertical="top"/>
      <protection/>
    </xf>
    <xf numFmtId="49" fontId="16" fillId="0" borderId="0" xfId="54" applyNumberFormat="1" applyFont="1" applyFill="1" applyAlignment="1">
      <alignment horizontal="right" vertical="center"/>
      <protection/>
    </xf>
    <xf numFmtId="0" fontId="17" fillId="0" borderId="0" xfId="54" applyFont="1" applyAlignment="1">
      <alignment vertical="center"/>
      <protection/>
    </xf>
    <xf numFmtId="49" fontId="2" fillId="0" borderId="9" xfId="54" applyNumberFormat="1" applyFont="1" applyBorder="1" applyAlignment="1">
      <alignment vertical="center"/>
      <protection/>
    </xf>
    <xf numFmtId="49" fontId="19" fillId="0" borderId="9" xfId="54" applyNumberFormat="1" applyFont="1" applyBorder="1" applyAlignment="1">
      <alignment vertical="center"/>
      <protection/>
    </xf>
    <xf numFmtId="49" fontId="18" fillId="0" borderId="9" xfId="45" applyNumberFormat="1" applyFont="1" applyBorder="1" applyAlignment="1" applyProtection="1">
      <alignment vertical="center"/>
      <protection locked="0"/>
    </xf>
    <xf numFmtId="0" fontId="20" fillId="0" borderId="9" xfId="54" applyFont="1" applyBorder="1" applyAlignment="1">
      <alignment horizontal="left" vertical="center"/>
      <protection/>
    </xf>
    <xf numFmtId="49" fontId="20" fillId="0" borderId="0" xfId="54" applyNumberFormat="1" applyFont="1" applyFill="1" applyBorder="1" applyAlignment="1">
      <alignment horizontal="right" vertical="center"/>
      <protection/>
    </xf>
    <xf numFmtId="0" fontId="18" fillId="0" borderId="0" xfId="54" applyFont="1" applyAlignment="1">
      <alignment vertical="center"/>
      <protection/>
    </xf>
    <xf numFmtId="49" fontId="21" fillId="15" borderId="0" xfId="54" applyNumberFormat="1" applyFont="1" applyFill="1" applyAlignment="1">
      <alignment horizontal="right" vertical="center"/>
      <protection/>
    </xf>
    <xf numFmtId="49" fontId="21" fillId="15" borderId="0" xfId="54" applyNumberFormat="1" applyFont="1" applyFill="1" applyAlignment="1">
      <alignment horizontal="center" vertical="center"/>
      <protection/>
    </xf>
    <xf numFmtId="49" fontId="21" fillId="15" borderId="0" xfId="54" applyNumberFormat="1" applyFont="1" applyFill="1" applyAlignment="1">
      <alignment horizontal="left" vertical="center"/>
      <protection/>
    </xf>
    <xf numFmtId="49" fontId="22" fillId="15" borderId="0" xfId="54" applyNumberFormat="1" applyFont="1" applyFill="1" applyAlignment="1">
      <alignment horizontal="center" vertical="center"/>
      <protection/>
    </xf>
    <xf numFmtId="49" fontId="22" fillId="0" borderId="0" xfId="54" applyNumberFormat="1" applyFont="1" applyFill="1" applyBorder="1" applyAlignment="1">
      <alignment vertical="center"/>
      <protection/>
    </xf>
    <xf numFmtId="49" fontId="17" fillId="15" borderId="0" xfId="54" applyNumberFormat="1" applyFont="1" applyFill="1" applyAlignment="1">
      <alignment horizontal="right" vertical="center"/>
      <protection/>
    </xf>
    <xf numFmtId="49" fontId="17" fillId="0" borderId="0" xfId="54" applyNumberFormat="1" applyFont="1" applyAlignment="1">
      <alignment horizontal="center" vertical="center"/>
      <protection/>
    </xf>
    <xf numFmtId="0" fontId="17" fillId="0" borderId="0" xfId="54" applyFont="1" applyAlignment="1">
      <alignment horizontal="center" vertical="center"/>
      <protection/>
    </xf>
    <xf numFmtId="49" fontId="17" fillId="0" borderId="0" xfId="54" applyNumberFormat="1" applyFont="1" applyAlignment="1">
      <alignment horizontal="left" vertical="center"/>
      <protection/>
    </xf>
    <xf numFmtId="49" fontId="2" fillId="0" borderId="0" xfId="54" applyNumberFormat="1" applyFont="1" applyAlignment="1">
      <alignment vertical="center"/>
      <protection/>
    </xf>
    <xf numFmtId="49" fontId="23" fillId="0" borderId="0" xfId="54" applyNumberFormat="1" applyFont="1" applyAlignment="1">
      <alignment horizontal="center" vertical="center"/>
      <protection/>
    </xf>
    <xf numFmtId="49" fontId="23" fillId="0" borderId="0" xfId="54" applyNumberFormat="1" applyFont="1" applyAlignment="1">
      <alignment vertical="center"/>
      <protection/>
    </xf>
    <xf numFmtId="49" fontId="24" fillId="15" borderId="0" xfId="54" applyNumberFormat="1" applyFont="1" applyFill="1" applyAlignment="1">
      <alignment horizontal="center" vertical="center"/>
      <protection/>
    </xf>
    <xf numFmtId="0" fontId="25" fillId="0" borderId="16" xfId="54" applyFont="1" applyBorder="1" applyAlignment="1">
      <alignment vertical="center"/>
      <protection/>
    </xf>
    <xf numFmtId="0" fontId="26" fillId="17" borderId="16" xfId="54" applyFont="1" applyFill="1" applyBorder="1" applyAlignment="1">
      <alignment horizontal="center" vertical="center"/>
      <protection/>
    </xf>
    <xf numFmtId="0" fontId="24" fillId="0" borderId="16" xfId="54" applyFont="1" applyBorder="1" applyAlignment="1">
      <alignment vertical="center"/>
      <protection/>
    </xf>
    <xf numFmtId="0" fontId="27" fillId="0" borderId="16" xfId="54" applyFont="1" applyBorder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5" fillId="18" borderId="0" xfId="54" applyFont="1" applyFill="1" applyAlignment="1">
      <alignment vertical="center"/>
      <protection/>
    </xf>
    <xf numFmtId="0" fontId="28" fillId="18" borderId="0" xfId="54" applyFont="1" applyFill="1" applyAlignment="1">
      <alignment vertical="center"/>
      <protection/>
    </xf>
    <xf numFmtId="49" fontId="25" fillId="18" borderId="0" xfId="54" applyNumberFormat="1" applyFont="1" applyFill="1" applyAlignment="1">
      <alignment vertical="center"/>
      <protection/>
    </xf>
    <xf numFmtId="49" fontId="28" fillId="18" borderId="0" xfId="54" applyNumberFormat="1" applyFont="1" applyFill="1" applyAlignment="1">
      <alignment vertical="center"/>
      <protection/>
    </xf>
    <xf numFmtId="0" fontId="2" fillId="18" borderId="0" xfId="54" applyFont="1" applyFill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14" xfId="54" applyFont="1" applyBorder="1" applyAlignment="1">
      <alignment vertical="center"/>
      <protection/>
    </xf>
    <xf numFmtId="49" fontId="25" fillId="15" borderId="0" xfId="54" applyNumberFormat="1" applyFont="1" applyFill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9" fillId="0" borderId="0" xfId="54" applyFont="1" applyAlignment="1">
      <alignment vertical="center"/>
      <protection/>
    </xf>
    <xf numFmtId="0" fontId="22" fillId="0" borderId="0" xfId="54" applyFont="1" applyAlignment="1">
      <alignment horizontal="right" vertical="center"/>
      <protection/>
    </xf>
    <xf numFmtId="0" fontId="30" fillId="19" borderId="17" xfId="54" applyFont="1" applyFill="1" applyBorder="1" applyAlignment="1">
      <alignment horizontal="right" vertical="center"/>
      <protection/>
    </xf>
    <xf numFmtId="0" fontId="27" fillId="0" borderId="16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0" fontId="25" fillId="0" borderId="16" xfId="54" applyFont="1" applyBorder="1" applyAlignment="1">
      <alignment vertical="center"/>
      <protection/>
    </xf>
    <xf numFmtId="0" fontId="27" fillId="0" borderId="19" xfId="54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left" vertical="center"/>
      <protection/>
    </xf>
    <xf numFmtId="0" fontId="26" fillId="0" borderId="0" xfId="54" applyFont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30" fillId="19" borderId="20" xfId="54" applyFont="1" applyFill="1" applyBorder="1" applyAlignment="1">
      <alignment horizontal="right" vertical="center"/>
      <protection/>
    </xf>
    <xf numFmtId="49" fontId="27" fillId="0" borderId="16" xfId="54" applyNumberFormat="1" applyFont="1" applyBorder="1" applyAlignment="1">
      <alignment vertical="center"/>
      <protection/>
    </xf>
    <xf numFmtId="49" fontId="27" fillId="0" borderId="0" xfId="54" applyNumberFormat="1" applyFont="1" applyAlignment="1">
      <alignment vertical="center"/>
      <protection/>
    </xf>
    <xf numFmtId="0" fontId="27" fillId="0" borderId="20" xfId="54" applyFont="1" applyBorder="1" applyAlignment="1">
      <alignment vertical="center"/>
      <protection/>
    </xf>
    <xf numFmtId="49" fontId="27" fillId="0" borderId="20" xfId="54" applyNumberFormat="1" applyFont="1" applyBorder="1" applyAlignment="1">
      <alignment vertical="center"/>
      <protection/>
    </xf>
    <xf numFmtId="0" fontId="27" fillId="0" borderId="19" xfId="54" applyFont="1" applyBorder="1" applyAlignment="1">
      <alignment vertical="center"/>
      <protection/>
    </xf>
    <xf numFmtId="0" fontId="31" fillId="0" borderId="19" xfId="54" applyFont="1" applyBorder="1" applyAlignment="1">
      <alignment horizontal="center" vertical="center"/>
      <protection/>
    </xf>
    <xf numFmtId="0" fontId="29" fillId="0" borderId="0" xfId="54" applyFont="1" applyAlignment="1">
      <alignment vertical="center"/>
      <protection/>
    </xf>
    <xf numFmtId="0" fontId="31" fillId="0" borderId="0" xfId="54" applyFont="1" applyAlignment="1">
      <alignment vertical="center"/>
      <protection/>
    </xf>
    <xf numFmtId="0" fontId="31" fillId="0" borderId="16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vertical="center"/>
      <protection/>
    </xf>
    <xf numFmtId="49" fontId="27" fillId="0" borderId="19" xfId="54" applyNumberFormat="1" applyFont="1" applyBorder="1" applyAlignment="1">
      <alignment vertical="center"/>
      <protection/>
    </xf>
    <xf numFmtId="0" fontId="32" fillId="0" borderId="0" xfId="54" applyFont="1" applyAlignment="1">
      <alignment vertical="center"/>
      <protection/>
    </xf>
    <xf numFmtId="49" fontId="24" fillId="15" borderId="0" xfId="54" applyNumberFormat="1" applyFont="1" applyFill="1" applyAlignment="1">
      <alignment horizontal="center" vertical="center"/>
      <protection/>
    </xf>
    <xf numFmtId="49" fontId="25" fillId="0" borderId="0" xfId="54" applyNumberFormat="1" applyFont="1" applyAlignment="1">
      <alignment horizontal="center" vertical="center"/>
      <protection/>
    </xf>
    <xf numFmtId="49" fontId="24" fillId="0" borderId="0" xfId="54" applyNumberFormat="1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49" fontId="25" fillId="0" borderId="0" xfId="54" applyNumberFormat="1" applyFont="1" applyAlignment="1">
      <alignment vertical="center"/>
      <protection/>
    </xf>
    <xf numFmtId="0" fontId="21" fillId="0" borderId="0" xfId="54" applyFont="1" applyAlignment="1">
      <alignment horizontal="right" vertical="center"/>
      <protection/>
    </xf>
    <xf numFmtId="49" fontId="2" fillId="18" borderId="0" xfId="54" applyNumberFormat="1" applyFont="1" applyFill="1" applyAlignment="1">
      <alignment vertical="center"/>
      <protection/>
    </xf>
    <xf numFmtId="49" fontId="33" fillId="18" borderId="0" xfId="54" applyNumberFormat="1" applyFont="1" applyFill="1" applyAlignment="1">
      <alignment horizontal="center" vertical="center"/>
      <protection/>
    </xf>
    <xf numFmtId="49" fontId="34" fillId="0" borderId="0" xfId="54" applyNumberFormat="1" applyFont="1" applyAlignment="1">
      <alignment vertical="center"/>
      <protection/>
    </xf>
    <xf numFmtId="49" fontId="35" fillId="0" borderId="0" xfId="54" applyNumberFormat="1" applyFont="1" applyAlignment="1">
      <alignment horizontal="center" vertical="center"/>
      <protection/>
    </xf>
    <xf numFmtId="49" fontId="34" fillId="18" borderId="0" xfId="54" applyNumberFormat="1" applyFont="1" applyFill="1" applyAlignment="1">
      <alignment vertical="center"/>
      <protection/>
    </xf>
    <xf numFmtId="49" fontId="35" fillId="18" borderId="0" xfId="54" applyNumberFormat="1" applyFont="1" applyFill="1" applyAlignment="1">
      <alignment vertical="center"/>
      <protection/>
    </xf>
    <xf numFmtId="0" fontId="14" fillId="15" borderId="21" xfId="54" applyFont="1" applyFill="1" applyBorder="1" applyAlignment="1">
      <alignment vertical="center"/>
      <protection/>
    </xf>
    <xf numFmtId="0" fontId="14" fillId="15" borderId="22" xfId="54" applyFont="1" applyFill="1" applyBorder="1" applyAlignment="1">
      <alignment vertical="center"/>
      <protection/>
    </xf>
    <xf numFmtId="0" fontId="14" fillId="15" borderId="23" xfId="54" applyFont="1" applyFill="1" applyBorder="1" applyAlignment="1">
      <alignment vertical="center"/>
      <protection/>
    </xf>
    <xf numFmtId="49" fontId="16" fillId="15" borderId="22" xfId="54" applyNumberFormat="1" applyFont="1" applyFill="1" applyBorder="1" applyAlignment="1">
      <alignment horizontal="center" vertical="center"/>
      <protection/>
    </xf>
    <xf numFmtId="49" fontId="16" fillId="15" borderId="22" xfId="54" applyNumberFormat="1" applyFont="1" applyFill="1" applyBorder="1" applyAlignment="1">
      <alignment vertical="center"/>
      <protection/>
    </xf>
    <xf numFmtId="49" fontId="16" fillId="15" borderId="22" xfId="54" applyNumberFormat="1" applyFont="1" applyFill="1" applyBorder="1" applyAlignment="1">
      <alignment horizontal="centerContinuous" vertical="center"/>
      <protection/>
    </xf>
    <xf numFmtId="49" fontId="16" fillId="15" borderId="24" xfId="54" applyNumberFormat="1" applyFont="1" applyFill="1" applyBorder="1" applyAlignment="1">
      <alignment horizontal="centerContinuous" vertical="center"/>
      <protection/>
    </xf>
    <xf numFmtId="49" fontId="15" fillId="15" borderId="22" xfId="54" applyNumberFormat="1" applyFont="1" applyFill="1" applyBorder="1" applyAlignment="1">
      <alignment vertical="center"/>
      <protection/>
    </xf>
    <xf numFmtId="49" fontId="15" fillId="15" borderId="24" xfId="54" applyNumberFormat="1" applyFont="1" applyFill="1" applyBorder="1" applyAlignment="1">
      <alignment vertical="center"/>
      <protection/>
    </xf>
    <xf numFmtId="49" fontId="14" fillId="15" borderId="22" xfId="54" applyNumberFormat="1" applyFont="1" applyFill="1" applyBorder="1" applyAlignment="1">
      <alignment horizontal="left" vertical="center"/>
      <protection/>
    </xf>
    <xf numFmtId="49" fontId="14" fillId="0" borderId="22" xfId="54" applyNumberFormat="1" applyFont="1" applyBorder="1" applyAlignment="1">
      <alignment horizontal="left" vertical="center"/>
      <protection/>
    </xf>
    <xf numFmtId="49" fontId="15" fillId="18" borderId="24" xfId="54" applyNumberFormat="1" applyFont="1" applyFill="1" applyBorder="1" applyAlignment="1">
      <alignment vertical="center"/>
      <protection/>
    </xf>
    <xf numFmtId="49" fontId="21" fillId="0" borderId="25" xfId="54" applyNumberFormat="1" applyFont="1" applyBorder="1" applyAlignment="1">
      <alignment vertical="center"/>
      <protection/>
    </xf>
    <xf numFmtId="49" fontId="21" fillId="0" borderId="0" xfId="54" applyNumberFormat="1" applyFont="1" applyAlignment="1">
      <alignment vertical="center"/>
      <protection/>
    </xf>
    <xf numFmtId="49" fontId="21" fillId="0" borderId="20" xfId="54" applyNumberFormat="1" applyFont="1" applyBorder="1" applyAlignment="1">
      <alignment horizontal="right" vertical="center"/>
      <protection/>
    </xf>
    <xf numFmtId="49" fontId="21" fillId="0" borderId="0" xfId="54" applyNumberFormat="1" applyFont="1" applyAlignment="1">
      <alignment horizontal="center" vertical="center"/>
      <protection/>
    </xf>
    <xf numFmtId="0" fontId="21" fillId="18" borderId="0" xfId="54" applyFont="1" applyFill="1" applyAlignment="1">
      <alignment vertical="center"/>
      <protection/>
    </xf>
    <xf numFmtId="49" fontId="21" fillId="18" borderId="0" xfId="54" applyNumberFormat="1" applyFont="1" applyFill="1" applyAlignment="1">
      <alignment horizontal="center" vertical="center"/>
      <protection/>
    </xf>
    <xf numFmtId="49" fontId="21" fillId="18" borderId="20" xfId="54" applyNumberFormat="1" applyFont="1" applyFill="1" applyBorder="1" applyAlignment="1">
      <alignment vertical="center"/>
      <protection/>
    </xf>
    <xf numFmtId="49" fontId="36" fillId="0" borderId="0" xfId="54" applyNumberFormat="1" applyFont="1" applyAlignment="1">
      <alignment horizontal="center" vertical="center"/>
      <protection/>
    </xf>
    <xf numFmtId="49" fontId="22" fillId="0" borderId="0" xfId="54" applyNumberFormat="1" applyFont="1" applyAlignment="1">
      <alignment vertical="center"/>
      <protection/>
    </xf>
    <xf numFmtId="49" fontId="22" fillId="0" borderId="20" xfId="54" applyNumberFormat="1" applyFont="1" applyBorder="1" applyAlignment="1">
      <alignment vertical="center"/>
      <protection/>
    </xf>
    <xf numFmtId="49" fontId="14" fillId="15" borderId="26" xfId="54" applyNumberFormat="1" applyFont="1" applyFill="1" applyBorder="1" applyAlignment="1">
      <alignment vertical="center"/>
      <protection/>
    </xf>
    <xf numFmtId="49" fontId="14" fillId="15" borderId="27" xfId="54" applyNumberFormat="1" applyFont="1" applyFill="1" applyBorder="1" applyAlignment="1">
      <alignment vertical="center"/>
      <protection/>
    </xf>
    <xf numFmtId="49" fontId="22" fillId="15" borderId="20" xfId="54" applyNumberFormat="1" applyFont="1" applyFill="1" applyBorder="1" applyAlignment="1">
      <alignment vertical="center"/>
      <protection/>
    </xf>
    <xf numFmtId="49" fontId="21" fillId="0" borderId="28" xfId="54" applyNumberFormat="1" applyFont="1" applyBorder="1" applyAlignment="1">
      <alignment vertical="center"/>
      <protection/>
    </xf>
    <xf numFmtId="49" fontId="21" fillId="0" borderId="16" xfId="54" applyNumberFormat="1" applyFont="1" applyBorder="1" applyAlignment="1">
      <alignment vertical="center"/>
      <protection/>
    </xf>
    <xf numFmtId="49" fontId="21" fillId="0" borderId="19" xfId="54" applyNumberFormat="1" applyFont="1" applyBorder="1" applyAlignment="1">
      <alignment horizontal="right" vertical="center"/>
      <protection/>
    </xf>
    <xf numFmtId="0" fontId="21" fillId="0" borderId="16" xfId="54" applyFont="1" applyBorder="1" applyAlignment="1">
      <alignment vertical="center"/>
      <protection/>
    </xf>
    <xf numFmtId="49" fontId="22" fillId="0" borderId="16" xfId="54" applyNumberFormat="1" applyFont="1" applyBorder="1" applyAlignment="1">
      <alignment vertical="center"/>
      <protection/>
    </xf>
    <xf numFmtId="49" fontId="22" fillId="0" borderId="19" xfId="54" applyNumberFormat="1" applyFont="1" applyBorder="1" applyAlignment="1">
      <alignment vertical="center"/>
      <protection/>
    </xf>
    <xf numFmtId="49" fontId="21" fillId="15" borderId="26" xfId="54" applyNumberFormat="1" applyFont="1" applyFill="1" applyBorder="1" applyAlignment="1">
      <alignment vertical="center"/>
      <protection/>
    </xf>
    <xf numFmtId="49" fontId="21" fillId="15" borderId="27" xfId="54" applyNumberFormat="1" applyFont="1" applyFill="1" applyBorder="1" applyAlignment="1">
      <alignment vertical="center"/>
      <protection/>
    </xf>
    <xf numFmtId="49" fontId="21" fillId="15" borderId="17" xfId="54" applyNumberFormat="1" applyFont="1" applyFill="1" applyBorder="1" applyAlignment="1">
      <alignment horizontal="right" vertical="center"/>
      <protection/>
    </xf>
    <xf numFmtId="0" fontId="21" fillId="15" borderId="25" xfId="54" applyFont="1" applyFill="1" applyBorder="1" applyAlignment="1">
      <alignment vertical="center"/>
      <protection/>
    </xf>
    <xf numFmtId="49" fontId="21" fillId="15" borderId="20" xfId="54" applyNumberFormat="1" applyFont="1" applyFill="1" applyBorder="1" applyAlignment="1">
      <alignment horizontal="right" vertical="center"/>
      <protection/>
    </xf>
    <xf numFmtId="0" fontId="14" fillId="15" borderId="25" xfId="54" applyFont="1" applyFill="1" applyBorder="1" applyAlignment="1">
      <alignment vertical="center"/>
      <protection/>
    </xf>
    <xf numFmtId="0" fontId="14" fillId="15" borderId="0" xfId="54" applyFont="1" applyFill="1" applyBorder="1" applyAlignment="1">
      <alignment vertical="center"/>
      <protection/>
    </xf>
    <xf numFmtId="0" fontId="14" fillId="15" borderId="29" xfId="54" applyFont="1" applyFill="1" applyBorder="1" applyAlignment="1">
      <alignment vertical="center"/>
      <protection/>
    </xf>
    <xf numFmtId="49" fontId="21" fillId="15" borderId="25" xfId="54" applyNumberFormat="1" applyFont="1" applyFill="1" applyBorder="1" applyAlignment="1">
      <alignment vertical="center"/>
      <protection/>
    </xf>
    <xf numFmtId="49" fontId="21" fillId="15" borderId="0" xfId="54" applyNumberFormat="1" applyFont="1" applyFill="1" applyAlignment="1">
      <alignment vertical="center"/>
      <protection/>
    </xf>
    <xf numFmtId="0" fontId="21" fillId="15" borderId="20" xfId="54" applyFont="1" applyFill="1" applyBorder="1" applyAlignment="1">
      <alignment horizontal="right" vertical="center"/>
      <protection/>
    </xf>
    <xf numFmtId="49" fontId="21" fillId="15" borderId="28" xfId="54" applyNumberFormat="1" applyFont="1" applyFill="1" applyBorder="1" applyAlignment="1">
      <alignment vertical="center"/>
      <protection/>
    </xf>
    <xf numFmtId="49" fontId="21" fillId="15" borderId="16" xfId="54" applyNumberFormat="1" applyFont="1" applyFill="1" applyBorder="1" applyAlignment="1">
      <alignment vertical="center"/>
      <protection/>
    </xf>
    <xf numFmtId="0" fontId="21" fillId="15" borderId="19" xfId="54" applyFont="1" applyFill="1" applyBorder="1" applyAlignment="1">
      <alignment horizontal="right" vertical="center"/>
      <protection/>
    </xf>
    <xf numFmtId="49" fontId="21" fillId="0" borderId="16" xfId="54" applyNumberFormat="1" applyFont="1" applyBorder="1" applyAlignment="1">
      <alignment horizontal="center" vertical="center"/>
      <protection/>
    </xf>
    <xf numFmtId="0" fontId="21" fillId="18" borderId="16" xfId="54" applyFont="1" applyFill="1" applyBorder="1" applyAlignment="1">
      <alignment vertical="center"/>
      <protection/>
    </xf>
    <xf numFmtId="49" fontId="21" fillId="18" borderId="16" xfId="54" applyNumberFormat="1" applyFont="1" applyFill="1" applyBorder="1" applyAlignment="1">
      <alignment horizontal="center" vertical="center"/>
      <protection/>
    </xf>
    <xf numFmtId="49" fontId="21" fillId="18" borderId="19" xfId="54" applyNumberFormat="1" applyFont="1" applyFill="1" applyBorder="1" applyAlignment="1">
      <alignment vertical="center"/>
      <protection/>
    </xf>
    <xf numFmtId="49" fontId="36" fillId="0" borderId="16" xfId="54" applyNumberFormat="1" applyFont="1" applyBorder="1" applyAlignment="1">
      <alignment horizontal="center" vertical="center"/>
      <protection/>
    </xf>
    <xf numFmtId="0" fontId="30" fillId="19" borderId="19" xfId="54" applyFont="1" applyFill="1" applyBorder="1" applyAlignment="1">
      <alignment horizontal="right" vertical="center"/>
      <protection/>
    </xf>
    <xf numFmtId="0" fontId="2" fillId="0" borderId="0" xfId="54">
      <alignment/>
      <protection/>
    </xf>
    <xf numFmtId="0" fontId="22" fillId="0" borderId="0" xfId="54" applyFont="1">
      <alignment/>
      <protection/>
    </xf>
    <xf numFmtId="0" fontId="13" fillId="0" borderId="0" xfId="54" applyFont="1">
      <alignment/>
      <protection/>
    </xf>
    <xf numFmtId="0" fontId="2" fillId="18" borderId="0" xfId="54" applyFill="1" applyAlignment="1">
      <alignment vertical="center"/>
      <protection/>
    </xf>
    <xf numFmtId="0" fontId="2" fillId="0" borderId="0" xfId="54" applyAlignment="1">
      <alignment vertical="center"/>
      <protection/>
    </xf>
    <xf numFmtId="0" fontId="21" fillId="0" borderId="0" xfId="54" applyFont="1" applyAlignment="1">
      <alignment vertical="center"/>
      <protection/>
    </xf>
    <xf numFmtId="0" fontId="25" fillId="0" borderId="16" xfId="54" applyFont="1" applyBorder="1" applyAlignment="1">
      <alignment vertical="center"/>
      <protection/>
    </xf>
    <xf numFmtId="49" fontId="11" fillId="0" borderId="9" xfId="54" applyNumberFormat="1" applyFont="1" applyBorder="1" applyAlignment="1">
      <alignment vertical="top"/>
      <protection/>
    </xf>
    <xf numFmtId="0" fontId="27" fillId="0" borderId="0" xfId="54" applyFont="1" applyAlignment="1">
      <alignment horizontal="left" vertical="center"/>
      <protection/>
    </xf>
    <xf numFmtId="0" fontId="25" fillId="0" borderId="0" xfId="54" applyFont="1" applyBorder="1" applyAlignment="1">
      <alignment vertical="center"/>
      <protection/>
    </xf>
    <xf numFmtId="49" fontId="25" fillId="0" borderId="0" xfId="54" applyNumberFormat="1" applyFont="1" applyBorder="1" applyAlignment="1">
      <alignment vertical="center"/>
      <protection/>
    </xf>
    <xf numFmtId="49" fontId="0" fillId="20" borderId="0" xfId="55" applyNumberFormat="1" applyFill="1" applyBorder="1" applyAlignment="1">
      <alignment horizontal="center"/>
      <protection/>
    </xf>
    <xf numFmtId="0" fontId="48" fillId="0" borderId="0" xfId="55" applyFont="1" applyBorder="1" applyAlignment="1">
      <alignment horizontal="center"/>
      <protection/>
    </xf>
    <xf numFmtId="49" fontId="0" fillId="0" borderId="0" xfId="55" applyNumberFormat="1" applyFill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  <xf numFmtId="49" fontId="69" fillId="0" borderId="0" xfId="54" applyNumberFormat="1" applyFont="1" applyFill="1" applyAlignment="1">
      <alignment vertical="top"/>
      <protection/>
    </xf>
    <xf numFmtId="49" fontId="5" fillId="0" borderId="0" xfId="54" applyNumberFormat="1" applyFont="1" applyAlignment="1">
      <alignment horizontal="left"/>
      <protection/>
    </xf>
    <xf numFmtId="49" fontId="69" fillId="0" borderId="0" xfId="54" applyNumberFormat="1" applyFont="1" applyFill="1" applyAlignment="1">
      <alignment/>
      <protection/>
    </xf>
    <xf numFmtId="49" fontId="20" fillId="0" borderId="0" xfId="54" applyNumberFormat="1" applyFont="1" applyBorder="1" applyAlignment="1">
      <alignment vertical="center"/>
      <protection/>
    </xf>
    <xf numFmtId="49" fontId="20" fillId="0" borderId="0" xfId="54" applyNumberFormat="1" applyFont="1" applyBorder="1" applyAlignment="1">
      <alignment horizontal="left" vertical="center"/>
      <protection/>
    </xf>
    <xf numFmtId="49" fontId="29" fillId="0" borderId="0" xfId="54" applyNumberFormat="1" applyFont="1" applyBorder="1" applyAlignment="1">
      <alignment horizontal="left" vertical="center"/>
      <protection/>
    </xf>
    <xf numFmtId="49" fontId="18" fillId="0" borderId="0" xfId="54" applyNumberFormat="1" applyFont="1" applyBorder="1" applyAlignment="1">
      <alignment vertical="center"/>
      <protection/>
    </xf>
    <xf numFmtId="0" fontId="0" fillId="15" borderId="0" xfId="55" applyFill="1" applyBorder="1">
      <alignment/>
      <protection/>
    </xf>
    <xf numFmtId="49" fontId="70" fillId="0" borderId="0" xfId="54" applyNumberFormat="1" applyFont="1" applyAlignment="1">
      <alignment vertical="top"/>
      <protection/>
    </xf>
    <xf numFmtId="49" fontId="71" fillId="0" borderId="0" xfId="54" applyNumberFormat="1" applyFont="1" applyAlignment="1">
      <alignment horizontal="left"/>
      <protection/>
    </xf>
    <xf numFmtId="49" fontId="27" fillId="0" borderId="0" xfId="54" applyNumberFormat="1" applyFont="1" applyBorder="1" applyAlignment="1">
      <alignment vertical="center"/>
      <protection/>
    </xf>
    <xf numFmtId="0" fontId="25" fillId="0" borderId="0" xfId="54" applyFont="1" applyBorder="1" applyAlignment="1">
      <alignment vertical="center"/>
      <protection/>
    </xf>
    <xf numFmtId="0" fontId="24" fillId="0" borderId="0" xfId="54" applyFont="1" applyBorder="1" applyAlignment="1">
      <alignment vertical="center"/>
      <protection/>
    </xf>
    <xf numFmtId="0" fontId="31" fillId="0" borderId="0" xfId="54" applyFont="1" applyBorder="1" applyAlignment="1">
      <alignment horizontal="center" vertical="center"/>
      <protection/>
    </xf>
    <xf numFmtId="0" fontId="27" fillId="0" borderId="0" xfId="54" applyFont="1" applyBorder="1" applyAlignment="1">
      <alignment vertical="center"/>
      <protection/>
    </xf>
    <xf numFmtId="0" fontId="2" fillId="0" borderId="0" xfId="54" applyFont="1" applyBorder="1" applyAlignment="1">
      <alignment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7" fillId="0" borderId="0" xfId="54" applyFont="1" applyBorder="1" applyAlignment="1">
      <alignment vertical="center"/>
      <protection/>
    </xf>
    <xf numFmtId="0" fontId="29" fillId="0" borderId="0" xfId="54" applyFont="1" applyBorder="1" applyAlignment="1">
      <alignment vertical="center"/>
      <protection/>
    </xf>
    <xf numFmtId="0" fontId="22" fillId="0" borderId="0" xfId="54" applyFont="1" applyBorder="1" applyAlignment="1">
      <alignment horizontal="right" vertical="center"/>
      <protection/>
    </xf>
    <xf numFmtId="0" fontId="29" fillId="0" borderId="0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17" fillId="0" borderId="0" xfId="54" applyFont="1" applyBorder="1" applyAlignment="1">
      <alignment vertical="center"/>
      <protection/>
    </xf>
    <xf numFmtId="0" fontId="2" fillId="0" borderId="16" xfId="54" applyFont="1" applyBorder="1" applyAlignment="1">
      <alignment vertical="center"/>
      <protection/>
    </xf>
    <xf numFmtId="0" fontId="29" fillId="0" borderId="16" xfId="54" applyFont="1" applyBorder="1" applyAlignment="1">
      <alignment vertical="center"/>
      <protection/>
    </xf>
    <xf numFmtId="0" fontId="25" fillId="0" borderId="0" xfId="54" applyFont="1" applyBorder="1" applyAlignment="1">
      <alignment horizontal="left" vertical="center"/>
      <protection/>
    </xf>
    <xf numFmtId="0" fontId="25" fillId="18" borderId="0" xfId="54" applyFont="1" applyFill="1" applyBorder="1" applyAlignment="1">
      <alignment vertical="center"/>
      <protection/>
    </xf>
    <xf numFmtId="0" fontId="72" fillId="0" borderId="0" xfId="54" applyFont="1" applyBorder="1" applyAlignment="1">
      <alignment horizontal="left" vertical="center"/>
      <protection/>
    </xf>
    <xf numFmtId="0" fontId="41" fillId="0" borderId="11" xfId="55" applyFont="1" applyBorder="1" applyAlignment="1">
      <alignment horizontal="center"/>
      <protection/>
    </xf>
    <xf numFmtId="0" fontId="29" fillId="0" borderId="16" xfId="54" applyFont="1" applyBorder="1" applyAlignment="1">
      <alignment vertical="center"/>
      <protection/>
    </xf>
    <xf numFmtId="49" fontId="29" fillId="0" borderId="16" xfId="54" applyNumberFormat="1" applyFont="1" applyBorder="1" applyAlignment="1">
      <alignment vertical="center"/>
      <protection/>
    </xf>
    <xf numFmtId="49" fontId="29" fillId="0" borderId="20" xfId="54" applyNumberFormat="1" applyFont="1" applyBorder="1" applyAlignment="1">
      <alignment vertical="center"/>
      <protection/>
    </xf>
    <xf numFmtId="0" fontId="13" fillId="0" borderId="0" xfId="54" applyFont="1" applyAlignment="1">
      <alignment horizontal="right" vertical="center"/>
      <protection/>
    </xf>
    <xf numFmtId="0" fontId="73" fillId="19" borderId="20" xfId="54" applyFont="1" applyFill="1" applyBorder="1" applyAlignment="1">
      <alignment horizontal="right" vertical="center"/>
      <protection/>
    </xf>
    <xf numFmtId="49" fontId="29" fillId="0" borderId="19" xfId="54" applyNumberFormat="1" applyFont="1" applyBorder="1" applyAlignment="1">
      <alignment vertical="center"/>
      <protection/>
    </xf>
    <xf numFmtId="49" fontId="29" fillId="0" borderId="0" xfId="54" applyNumberFormat="1" applyFont="1" applyAlignment="1">
      <alignment vertical="center"/>
      <protection/>
    </xf>
    <xf numFmtId="0" fontId="27" fillId="0" borderId="0" xfId="54" applyFont="1" applyFill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22" fillId="0" borderId="0" xfId="54" applyFont="1" applyAlignment="1">
      <alignment horizontal="left" vertical="center"/>
      <protection/>
    </xf>
    <xf numFmtId="0" fontId="27" fillId="0" borderId="16" xfId="54" applyFont="1" applyBorder="1" applyAlignment="1">
      <alignment horizontal="left" vertical="center"/>
      <protection/>
    </xf>
    <xf numFmtId="0" fontId="27" fillId="0" borderId="27" xfId="54" applyFont="1" applyBorder="1" applyAlignment="1">
      <alignment vertical="center"/>
      <protection/>
    </xf>
    <xf numFmtId="49" fontId="27" fillId="0" borderId="27" xfId="54" applyNumberFormat="1" applyFont="1" applyBorder="1" applyAlignment="1">
      <alignment vertical="center"/>
      <protection/>
    </xf>
    <xf numFmtId="49" fontId="27" fillId="0" borderId="28" xfId="54" applyNumberFormat="1" applyFont="1" applyBorder="1" applyAlignment="1">
      <alignment vertical="center"/>
      <protection/>
    </xf>
    <xf numFmtId="49" fontId="27" fillId="0" borderId="25" xfId="54" applyNumberFormat="1" applyFont="1" applyBorder="1" applyAlignment="1">
      <alignment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9" fillId="0" borderId="27" xfId="54" applyFont="1" applyBorder="1" applyAlignment="1">
      <alignment vertical="center"/>
      <protection/>
    </xf>
    <xf numFmtId="0" fontId="29" fillId="0" borderId="27" xfId="54" applyFont="1" applyBorder="1" applyAlignment="1">
      <alignment horizontal="center" vertical="center"/>
      <protection/>
    </xf>
    <xf numFmtId="0" fontId="29" fillId="0" borderId="16" xfId="54" applyFont="1" applyBorder="1" applyAlignment="1">
      <alignment horizontal="center" vertical="center"/>
      <protection/>
    </xf>
    <xf numFmtId="0" fontId="13" fillId="18" borderId="0" xfId="54" applyFont="1" applyFill="1" applyAlignment="1">
      <alignment vertical="center"/>
      <protection/>
    </xf>
    <xf numFmtId="49" fontId="13" fillId="18" borderId="0" xfId="54" applyNumberFormat="1" applyFont="1" applyFill="1" applyAlignment="1">
      <alignment vertical="center"/>
      <protection/>
    </xf>
    <xf numFmtId="0" fontId="29" fillId="0" borderId="0" xfId="54" applyFont="1" applyAlignment="1">
      <alignment horizontal="left" vertical="center"/>
      <protection/>
    </xf>
    <xf numFmtId="0" fontId="2" fillId="0" borderId="16" xfId="54" applyFont="1" applyBorder="1" applyAlignment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0" borderId="0" xfId="54" applyNumberFormat="1" applyFont="1" applyAlignment="1">
      <alignment vertical="center"/>
      <protection/>
    </xf>
    <xf numFmtId="0" fontId="2" fillId="0" borderId="27" xfId="54" applyFont="1" applyBorder="1" applyAlignment="1">
      <alignment horizontal="left" vertical="center"/>
      <protection/>
    </xf>
    <xf numFmtId="0" fontId="2" fillId="0" borderId="27" xfId="54" applyFont="1" applyBorder="1" applyAlignment="1">
      <alignment vertical="center"/>
      <protection/>
    </xf>
    <xf numFmtId="0" fontId="2" fillId="0" borderId="28" xfId="54" applyFont="1" applyBorder="1" applyAlignment="1">
      <alignment horizontal="left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28" xfId="54" applyFont="1" applyBorder="1" applyAlignment="1">
      <alignment vertical="center"/>
      <protection/>
    </xf>
    <xf numFmtId="0" fontId="2" fillId="0" borderId="25" xfId="54" applyFont="1" applyBorder="1" applyAlignment="1">
      <alignment vertical="center"/>
      <protection/>
    </xf>
    <xf numFmtId="0" fontId="2" fillId="0" borderId="25" xfId="54" applyFont="1" applyBorder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27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49" fontId="2" fillId="0" borderId="0" xfId="54" applyNumberFormat="1" applyFont="1" applyBorder="1" applyAlignment="1">
      <alignment vertical="center"/>
      <protection/>
    </xf>
    <xf numFmtId="0" fontId="10" fillId="0" borderId="0" xfId="54" applyFont="1" applyBorder="1" applyAlignment="1">
      <alignment vertical="center"/>
      <protection/>
    </xf>
    <xf numFmtId="0" fontId="2" fillId="0" borderId="16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/>
      <protection/>
    </xf>
    <xf numFmtId="0" fontId="29" fillId="0" borderId="20" xfId="54" applyFont="1" applyBorder="1" applyAlignment="1">
      <alignment horizontal="left" vertical="center"/>
      <protection/>
    </xf>
    <xf numFmtId="0" fontId="29" fillId="0" borderId="20" xfId="54" applyFont="1" applyBorder="1" applyAlignment="1">
      <alignment vertical="center"/>
      <protection/>
    </xf>
    <xf numFmtId="0" fontId="29" fillId="0" borderId="19" xfId="54" applyFont="1" applyBorder="1" applyAlignment="1">
      <alignment vertical="center"/>
      <protection/>
    </xf>
    <xf numFmtId="0" fontId="10" fillId="0" borderId="0" xfId="54" applyFont="1" applyFill="1" applyBorder="1" applyAlignment="1">
      <alignment horizontal="left" vertical="center"/>
      <protection/>
    </xf>
    <xf numFmtId="0" fontId="32" fillId="0" borderId="0" xfId="54" applyFont="1" applyBorder="1" applyAlignment="1">
      <alignment vertical="center"/>
      <protection/>
    </xf>
    <xf numFmtId="0" fontId="32" fillId="0" borderId="0" xfId="54" applyFont="1" applyBorder="1" applyAlignment="1">
      <alignment horizontal="left" vertical="center"/>
      <protection/>
    </xf>
    <xf numFmtId="49" fontId="29" fillId="0" borderId="27" xfId="54" applyNumberFormat="1" applyFont="1" applyBorder="1" applyAlignment="1">
      <alignment vertical="center"/>
      <protection/>
    </xf>
    <xf numFmtId="49" fontId="29" fillId="0" borderId="28" xfId="54" applyNumberFormat="1" applyFont="1" applyBorder="1" applyAlignment="1">
      <alignment vertical="center"/>
      <protection/>
    </xf>
    <xf numFmtId="49" fontId="29" fillId="0" borderId="25" xfId="54" applyNumberFormat="1" applyFont="1" applyBorder="1" applyAlignment="1">
      <alignment vertical="center"/>
      <protection/>
    </xf>
    <xf numFmtId="0" fontId="2" fillId="0" borderId="16" xfId="54" applyFont="1" applyBorder="1" applyAlignment="1">
      <alignment vertical="center"/>
      <protection/>
    </xf>
    <xf numFmtId="0" fontId="73" fillId="19" borderId="16" xfId="54" applyFont="1" applyFill="1" applyBorder="1" applyAlignment="1">
      <alignment horizontal="right" vertical="center"/>
      <protection/>
    </xf>
    <xf numFmtId="0" fontId="2" fillId="18" borderId="0" xfId="54" applyFont="1" applyFill="1" applyAlignment="1">
      <alignment vertical="center"/>
      <protection/>
    </xf>
    <xf numFmtId="0" fontId="13" fillId="18" borderId="0" xfId="54" applyFont="1" applyFill="1" applyAlignment="1">
      <alignment vertical="center"/>
      <protection/>
    </xf>
    <xf numFmtId="49" fontId="2" fillId="18" borderId="0" xfId="54" applyNumberFormat="1" applyFont="1" applyFill="1" applyAlignment="1">
      <alignment vertical="center"/>
      <protection/>
    </xf>
    <xf numFmtId="49" fontId="13" fillId="18" borderId="0" xfId="54" applyNumberFormat="1" applyFont="1" applyFill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Border="1" applyAlignment="1">
      <alignment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9" fillId="0" borderId="20" xfId="54" applyFont="1" applyBorder="1" applyAlignment="1">
      <alignment horizontal="left" vertical="center"/>
      <protection/>
    </xf>
    <xf numFmtId="0" fontId="13" fillId="0" borderId="0" xfId="54" applyFont="1" applyAlignment="1">
      <alignment horizontal="right" vertical="center"/>
      <protection/>
    </xf>
    <xf numFmtId="0" fontId="73" fillId="19" borderId="20" xfId="54" applyFont="1" applyFill="1" applyBorder="1" applyAlignment="1">
      <alignment horizontal="right" vertical="center"/>
      <protection/>
    </xf>
    <xf numFmtId="49" fontId="29" fillId="0" borderId="16" xfId="54" applyNumberFormat="1" applyFont="1" applyBorder="1" applyAlignment="1">
      <alignment vertical="center"/>
      <protection/>
    </xf>
    <xf numFmtId="49" fontId="29" fillId="0" borderId="0" xfId="54" applyNumberFormat="1" applyFont="1" applyAlignment="1">
      <alignment vertical="center"/>
      <protection/>
    </xf>
    <xf numFmtId="0" fontId="29" fillId="0" borderId="20" xfId="54" applyFont="1" applyBorder="1" applyAlignment="1">
      <alignment vertical="center"/>
      <protection/>
    </xf>
    <xf numFmtId="49" fontId="29" fillId="0" borderId="20" xfId="54" applyNumberFormat="1" applyFont="1" applyBorder="1" applyAlignment="1">
      <alignment vertical="center"/>
      <protection/>
    </xf>
    <xf numFmtId="0" fontId="29" fillId="0" borderId="19" xfId="54" applyFont="1" applyBorder="1" applyAlignment="1">
      <alignment vertical="center"/>
      <protection/>
    </xf>
    <xf numFmtId="0" fontId="32" fillId="0" borderId="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vertical="center"/>
      <protection/>
    </xf>
    <xf numFmtId="49" fontId="29" fillId="0" borderId="19" xfId="54" applyNumberFormat="1" applyFont="1" applyBorder="1" applyAlignment="1">
      <alignment vertical="center"/>
      <protection/>
    </xf>
    <xf numFmtId="0" fontId="29" fillId="0" borderId="0" xfId="54" applyFont="1" applyAlignment="1">
      <alignment horizontal="left" vertical="center"/>
      <protection/>
    </xf>
    <xf numFmtId="0" fontId="74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1" fillId="0" borderId="30" xfId="0" applyFont="1" applyBorder="1" applyAlignment="1">
      <alignment/>
    </xf>
    <xf numFmtId="0" fontId="75" fillId="0" borderId="32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74" fillId="0" borderId="0" xfId="0" applyFont="1" applyAlignment="1">
      <alignment horizontal="center"/>
    </xf>
    <xf numFmtId="14" fontId="18" fillId="0" borderId="9" xfId="54" applyNumberFormat="1" applyFont="1" applyBorder="1" applyAlignment="1">
      <alignment horizontal="left" vertical="center"/>
      <protection/>
    </xf>
    <xf numFmtId="0" fontId="48" fillId="0" borderId="0" xfId="55" applyFont="1" applyBorder="1" applyAlignment="1">
      <alignment horizontal="center"/>
      <protection/>
    </xf>
    <xf numFmtId="49" fontId="0" fillId="0" borderId="0" xfId="55" applyNumberFormat="1" applyFill="1" applyBorder="1" applyAlignment="1">
      <alignment horizontal="center"/>
      <protection/>
    </xf>
    <xf numFmtId="0" fontId="48" fillId="0" borderId="14" xfId="55" applyFont="1" applyBorder="1" applyAlignment="1">
      <alignment horizontal="center"/>
      <protection/>
    </xf>
    <xf numFmtId="0" fontId="48" fillId="0" borderId="15" xfId="55" applyFont="1" applyBorder="1" applyAlignment="1">
      <alignment horizontal="center"/>
      <protection/>
    </xf>
    <xf numFmtId="0" fontId="46" fillId="0" borderId="38" xfId="55" applyFont="1" applyBorder="1" applyAlignment="1">
      <alignment horizontal="center"/>
      <protection/>
    </xf>
    <xf numFmtId="0" fontId="46" fillId="0" borderId="39" xfId="55" applyFont="1" applyBorder="1" applyAlignment="1">
      <alignment horizontal="center"/>
      <protection/>
    </xf>
    <xf numFmtId="49" fontId="0" fillId="20" borderId="14" xfId="55" applyNumberFormat="1" applyFill="1" applyBorder="1" applyAlignment="1">
      <alignment horizontal="center"/>
      <protection/>
    </xf>
    <xf numFmtId="49" fontId="0" fillId="20" borderId="15" xfId="55" applyNumberForma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52" fillId="0" borderId="0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  <xf numFmtId="49" fontId="0" fillId="20" borderId="0" xfId="55" applyNumberFormat="1" applyFill="1" applyBorder="1" applyAlignment="1">
      <alignment horizontal="center"/>
      <protection/>
    </xf>
    <xf numFmtId="49" fontId="11" fillId="0" borderId="0" xfId="54" applyNumberFormat="1" applyFont="1" applyAlignment="1">
      <alignment horizontal="center" vertical="top"/>
      <protection/>
    </xf>
    <xf numFmtId="0" fontId="0" fillId="20" borderId="0" xfId="55" applyFill="1" applyBorder="1" applyAlignment="1">
      <alignment horizontal="center"/>
      <protection/>
    </xf>
    <xf numFmtId="0" fontId="46" fillId="0" borderId="40" xfId="55" applyFont="1" applyBorder="1" applyAlignment="1">
      <alignment horizontal="center"/>
      <protection/>
    </xf>
    <xf numFmtId="0" fontId="51" fillId="0" borderId="0" xfId="55" applyFont="1" applyBorder="1" applyAlignment="1">
      <alignment horizontal="center"/>
      <protection/>
    </xf>
    <xf numFmtId="0" fontId="46" fillId="0" borderId="41" xfId="55" applyFont="1" applyBorder="1" applyAlignment="1">
      <alignment horizontal="center"/>
      <protection/>
    </xf>
    <xf numFmtId="49" fontId="11" fillId="0" borderId="42" xfId="54" applyNumberFormat="1" applyFont="1" applyBorder="1" applyAlignment="1">
      <alignment horizontal="center" vertical="top"/>
      <protection/>
    </xf>
    <xf numFmtId="49" fontId="11" fillId="0" borderId="0" xfId="54" applyNumberFormat="1" applyFont="1" applyBorder="1" applyAlignment="1">
      <alignment horizontal="center" vertical="top"/>
      <protection/>
    </xf>
    <xf numFmtId="14" fontId="18" fillId="0" borderId="0" xfId="54" applyNumberFormat="1" applyFont="1" applyBorder="1" applyAlignment="1">
      <alignment horizontal="left" vertical="center"/>
      <protection/>
    </xf>
    <xf numFmtId="49" fontId="47" fillId="0" borderId="14" xfId="55" applyNumberFormat="1" applyFont="1" applyBorder="1" applyAlignment="1">
      <alignment horizontal="center"/>
      <protection/>
    </xf>
    <xf numFmtId="49" fontId="47" fillId="0" borderId="15" xfId="55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10лет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0лет" xfId="54"/>
    <cellStyle name="Обычный_АКВАРИУМ женщин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88;&#1072;&#1082;&#1077;&#1090;&#1082;&#1072;\1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м10групп"/>
      <sheetName val="д10групп"/>
      <sheetName val="СПИСОК"/>
      <sheetName val="B10 Si Main Draw Prep"/>
      <sheetName val="м10"/>
      <sheetName val="М10УТЕШИТЕЛЬНЫЙ"/>
      <sheetName val="G14 Si Main Draw Prep"/>
      <sheetName val="Д10"/>
      <sheetName val="Д10УТЕШИТЕЛЬНЫЙ"/>
      <sheetName val="B14 Si Qual Draw Prep"/>
      <sheetName val="B14 Si Qual 16&gt;2"/>
      <sheetName val="G14 Si Qual Draw Prep"/>
      <sheetName val="G14 Si Qual 16&gt;2"/>
      <sheetName val="B14 Si LL List"/>
      <sheetName val="B14 Si Alt List"/>
      <sheetName val="G14 Si LL List"/>
      <sheetName val="СПИСОК ИГР"/>
      <sheetName val="Г14 3-9 (2)"/>
      <sheetName val="B14 3-9"/>
    </sheetNames>
    <sheetDataSet>
      <sheetData sheetId="0">
        <row r="6">
          <cell r="A6" t="str">
            <v>ЯНТАРНАЯ РАКЕТКА 2007</v>
          </cell>
        </row>
        <row r="10">
          <cell r="A10">
            <v>39258</v>
          </cell>
          <cell r="C10" t="str">
            <v>Донецк</v>
          </cell>
          <cell r="D10">
            <v>1</v>
          </cell>
          <cell r="E10" t="str">
            <v>Александр Кулик</v>
          </cell>
        </row>
      </sheetData>
      <sheetData sheetId="1">
        <row r="21">
          <cell r="P21" t="str">
            <v>Umpire</v>
          </cell>
        </row>
        <row r="22">
          <cell r="P22" t="str">
            <v>С Донченко</v>
          </cell>
        </row>
        <row r="23">
          <cell r="P23" t="str">
            <v>К Комелягина</v>
          </cell>
        </row>
        <row r="24">
          <cell r="P24" t="str">
            <v>О Козяева</v>
          </cell>
        </row>
        <row r="25">
          <cell r="P25" t="str">
            <v>Е Чудакова</v>
          </cell>
        </row>
        <row r="26">
          <cell r="P26" t="str">
            <v>Н Грицко</v>
          </cell>
        </row>
        <row r="27">
          <cell r="P27" t="str">
            <v>А Беспалько</v>
          </cell>
        </row>
        <row r="28">
          <cell r="P28" t="str">
            <v>И Аксенцев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8">
        <row r="5">
          <cell r="R5">
            <v>0</v>
          </cell>
        </row>
        <row r="7">
          <cell r="A7">
            <v>1</v>
          </cell>
          <cell r="B7" t="str">
            <v>ЯЦЕНКО</v>
          </cell>
          <cell r="C7" t="str">
            <v>ИРИНА</v>
          </cell>
          <cell r="K7">
            <v>0</v>
          </cell>
          <cell r="L7" t="str">
            <v>ZZZ9</v>
          </cell>
          <cell r="M7">
            <v>999</v>
          </cell>
          <cell r="N7">
            <v>999</v>
          </cell>
          <cell r="Q7">
            <v>999</v>
          </cell>
        </row>
        <row r="8">
          <cell r="A8">
            <v>2</v>
          </cell>
          <cell r="B8" t="str">
            <v>РЯБОКОНЬ</v>
          </cell>
          <cell r="C8" t="str">
            <v>АЛЕКСАНДРА</v>
          </cell>
          <cell r="K8">
            <v>0</v>
          </cell>
          <cell r="L8" t="str">
            <v>ZZZ9</v>
          </cell>
          <cell r="M8">
            <v>999</v>
          </cell>
          <cell r="N8">
            <v>999</v>
          </cell>
          <cell r="Q8">
            <v>999</v>
          </cell>
        </row>
        <row r="9">
          <cell r="A9">
            <v>3</v>
          </cell>
          <cell r="B9" t="str">
            <v>ЛЫМАРЬ</v>
          </cell>
          <cell r="C9" t="str">
            <v>ЕКАТЕРИНА</v>
          </cell>
          <cell r="K9">
            <v>0</v>
          </cell>
          <cell r="L9" t="str">
            <v>ZZZ9</v>
          </cell>
          <cell r="M9">
            <v>999</v>
          </cell>
          <cell r="N9">
            <v>999</v>
          </cell>
          <cell r="Q9">
            <v>999</v>
          </cell>
        </row>
        <row r="10">
          <cell r="A10">
            <v>4</v>
          </cell>
          <cell r="B10" t="str">
            <v>МИРОШНИЧЕНКО</v>
          </cell>
          <cell r="C10" t="str">
            <v>ВЕРОНИКА</v>
          </cell>
          <cell r="K10">
            <v>0</v>
          </cell>
          <cell r="L10" t="str">
            <v>ZZZ9</v>
          </cell>
          <cell r="M10">
            <v>999</v>
          </cell>
          <cell r="N10">
            <v>999</v>
          </cell>
          <cell r="Q10">
            <v>999</v>
          </cell>
        </row>
        <row r="11">
          <cell r="A11">
            <v>5</v>
          </cell>
          <cell r="B11" t="str">
            <v>ДЕ</v>
          </cell>
          <cell r="C11" t="str">
            <v>СТЕФАНИ</v>
          </cell>
          <cell r="K11">
            <v>0</v>
          </cell>
          <cell r="L11" t="str">
            <v>ZZZ9</v>
          </cell>
          <cell r="M11">
            <v>999</v>
          </cell>
          <cell r="N11">
            <v>999</v>
          </cell>
          <cell r="Q11">
            <v>999</v>
          </cell>
        </row>
        <row r="12">
          <cell r="A12">
            <v>6</v>
          </cell>
          <cell r="B12" t="str">
            <v>РАДУНЦЕВА</v>
          </cell>
          <cell r="C12" t="str">
            <v>ЕКАТЕРИНА</v>
          </cell>
          <cell r="K12">
            <v>0</v>
          </cell>
          <cell r="L12" t="str">
            <v>ZZZ9</v>
          </cell>
          <cell r="M12">
            <v>999</v>
          </cell>
          <cell r="N12">
            <v>999</v>
          </cell>
          <cell r="Q12">
            <v>999</v>
          </cell>
        </row>
        <row r="13">
          <cell r="A13">
            <v>7</v>
          </cell>
          <cell r="B13" t="str">
            <v>ШОШИНА</v>
          </cell>
          <cell r="C13" t="str">
            <v>АНАСТАСИЯ</v>
          </cell>
          <cell r="K13">
            <v>0</v>
          </cell>
          <cell r="L13" t="str">
            <v>ZZZ9</v>
          </cell>
          <cell r="M13">
            <v>999</v>
          </cell>
          <cell r="N13">
            <v>999</v>
          </cell>
          <cell r="Q13">
            <v>999</v>
          </cell>
        </row>
        <row r="14">
          <cell r="A14">
            <v>8</v>
          </cell>
          <cell r="B14" t="str">
            <v>ПИЧКУРЕНКО</v>
          </cell>
          <cell r="C14" t="str">
            <v>АНАСТАСИЯ</v>
          </cell>
          <cell r="K14">
            <v>0</v>
          </cell>
          <cell r="L14" t="str">
            <v>ZZZ9</v>
          </cell>
          <cell r="M14">
            <v>999</v>
          </cell>
          <cell r="N14">
            <v>999</v>
          </cell>
          <cell r="Q14">
            <v>999</v>
          </cell>
        </row>
        <row r="15">
          <cell r="A15">
            <v>9</v>
          </cell>
          <cell r="B15" t="str">
            <v>БОЦАНЮК</v>
          </cell>
          <cell r="C15" t="str">
            <v>АНАСТАСИЯ</v>
          </cell>
          <cell r="K15">
            <v>0</v>
          </cell>
          <cell r="L15" t="str">
            <v>ZZZ9</v>
          </cell>
          <cell r="M15">
            <v>999</v>
          </cell>
          <cell r="N15">
            <v>999</v>
          </cell>
          <cell r="Q15">
            <v>999</v>
          </cell>
        </row>
        <row r="16">
          <cell r="A16">
            <v>10</v>
          </cell>
          <cell r="B16" t="str">
            <v>САБИРОВА</v>
          </cell>
          <cell r="C16" t="str">
            <v>ЭЛЬВИРА</v>
          </cell>
          <cell r="K16">
            <v>0</v>
          </cell>
          <cell r="L16" t="str">
            <v>ZZZ9</v>
          </cell>
          <cell r="M16">
            <v>999</v>
          </cell>
          <cell r="N16">
            <v>1</v>
          </cell>
        </row>
        <row r="17">
          <cell r="A17">
            <v>11</v>
          </cell>
          <cell r="B17" t="str">
            <v>ОВЧАРЕНКО</v>
          </cell>
          <cell r="C17" t="str">
            <v>НАТАЛЬЯ</v>
          </cell>
          <cell r="K17">
            <v>0</v>
          </cell>
          <cell r="L17" t="str">
            <v>ZZZ9</v>
          </cell>
          <cell r="M17">
            <v>999</v>
          </cell>
          <cell r="N17">
            <v>1</v>
          </cell>
        </row>
        <row r="18">
          <cell r="A18">
            <v>12</v>
          </cell>
          <cell r="B18" t="str">
            <v>ТРОЯН</v>
          </cell>
          <cell r="C18" t="str">
            <v>ЕКАТЕРИНА</v>
          </cell>
          <cell r="K18">
            <v>0</v>
          </cell>
          <cell r="L18" t="str">
            <v>ZZZ9</v>
          </cell>
          <cell r="M18">
            <v>999</v>
          </cell>
          <cell r="N18">
            <v>999</v>
          </cell>
          <cell r="Q18">
            <v>999</v>
          </cell>
        </row>
        <row r="19">
          <cell r="A19">
            <v>13</v>
          </cell>
          <cell r="B19" t="str">
            <v>КЛИМЕНКО</v>
          </cell>
          <cell r="C19" t="str">
            <v>КРИСТИНА</v>
          </cell>
          <cell r="K19">
            <v>0</v>
          </cell>
          <cell r="L19" t="str">
            <v>ZZZ9</v>
          </cell>
          <cell r="M19">
            <v>999</v>
          </cell>
          <cell r="N19">
            <v>999</v>
          </cell>
          <cell r="Q19">
            <v>999</v>
          </cell>
        </row>
        <row r="20">
          <cell r="A20">
            <v>14</v>
          </cell>
          <cell r="B20" t="str">
            <v>БОБАЛЬ</v>
          </cell>
          <cell r="C20" t="str">
            <v>НАТАЛЬЯ</v>
          </cell>
          <cell r="K20">
            <v>0</v>
          </cell>
          <cell r="L20" t="str">
            <v>ZZZ9</v>
          </cell>
          <cell r="M20">
            <v>999</v>
          </cell>
          <cell r="N20">
            <v>999</v>
          </cell>
          <cell r="Q20">
            <v>999</v>
          </cell>
        </row>
        <row r="21">
          <cell r="A21">
            <v>15</v>
          </cell>
          <cell r="B21" t="str">
            <v>х</v>
          </cell>
          <cell r="K21">
            <v>0</v>
          </cell>
          <cell r="L21" t="str">
            <v>ZZZ9</v>
          </cell>
          <cell r="M21">
            <v>999</v>
          </cell>
          <cell r="N21">
            <v>999</v>
          </cell>
          <cell r="Q21">
            <v>999</v>
          </cell>
        </row>
        <row r="22">
          <cell r="A22">
            <v>16</v>
          </cell>
          <cell r="B22" t="str">
            <v>х</v>
          </cell>
          <cell r="Q22">
            <v>999</v>
          </cell>
        </row>
        <row r="23">
          <cell r="A23">
            <v>17</v>
          </cell>
          <cell r="Q23">
            <v>999</v>
          </cell>
        </row>
        <row r="24">
          <cell r="A24">
            <v>18</v>
          </cell>
          <cell r="Q24">
            <v>999</v>
          </cell>
        </row>
        <row r="25">
          <cell r="A25">
            <v>19</v>
          </cell>
          <cell r="K25">
            <v>0</v>
          </cell>
          <cell r="L25" t="str">
            <v>ZZZ9</v>
          </cell>
          <cell r="M25">
            <v>999</v>
          </cell>
          <cell r="N25">
            <v>999</v>
          </cell>
          <cell r="Q25">
            <v>999</v>
          </cell>
        </row>
        <row r="26">
          <cell r="A26">
            <v>20</v>
          </cell>
          <cell r="K26">
            <v>0</v>
          </cell>
          <cell r="L26" t="str">
            <v>ZZZ9</v>
          </cell>
          <cell r="M26">
            <v>999</v>
          </cell>
          <cell r="N26">
            <v>999</v>
          </cell>
          <cell r="Q26">
            <v>999</v>
          </cell>
        </row>
        <row r="27">
          <cell r="A27">
            <v>21</v>
          </cell>
          <cell r="K27">
            <v>0</v>
          </cell>
          <cell r="L27" t="str">
            <v>ZZZ9</v>
          </cell>
          <cell r="M27">
            <v>999</v>
          </cell>
          <cell r="N27">
            <v>999</v>
          </cell>
          <cell r="Q27">
            <v>999</v>
          </cell>
        </row>
        <row r="28">
          <cell r="A28">
            <v>22</v>
          </cell>
          <cell r="K28">
            <v>0</v>
          </cell>
          <cell r="L28" t="str">
            <v>ZZZ9</v>
          </cell>
          <cell r="M28">
            <v>999</v>
          </cell>
          <cell r="N28">
            <v>999</v>
          </cell>
          <cell r="Q28">
            <v>999</v>
          </cell>
        </row>
        <row r="29">
          <cell r="A29">
            <v>23</v>
          </cell>
          <cell r="K29">
            <v>0</v>
          </cell>
          <cell r="L29" t="str">
            <v>ZZZ9</v>
          </cell>
          <cell r="M29">
            <v>999</v>
          </cell>
          <cell r="N29">
            <v>999</v>
          </cell>
          <cell r="Q29">
            <v>999</v>
          </cell>
        </row>
        <row r="30">
          <cell r="A30">
            <v>24</v>
          </cell>
          <cell r="K30">
            <v>0</v>
          </cell>
          <cell r="L30" t="str">
            <v>ZZZ9</v>
          </cell>
          <cell r="M30">
            <v>999</v>
          </cell>
          <cell r="N30">
            <v>999</v>
          </cell>
          <cell r="Q30">
            <v>999</v>
          </cell>
        </row>
        <row r="31">
          <cell r="A31">
            <v>25</v>
          </cell>
          <cell r="K31">
            <v>0</v>
          </cell>
          <cell r="L31" t="str">
            <v>ZZZ9</v>
          </cell>
          <cell r="M31">
            <v>999</v>
          </cell>
          <cell r="N31">
            <v>999</v>
          </cell>
          <cell r="Q31">
            <v>999</v>
          </cell>
        </row>
        <row r="32">
          <cell r="A32">
            <v>26</v>
          </cell>
          <cell r="K32">
            <v>0</v>
          </cell>
          <cell r="L32" t="str">
            <v>ZZZ9</v>
          </cell>
          <cell r="M32">
            <v>999</v>
          </cell>
          <cell r="N32">
            <v>999</v>
          </cell>
          <cell r="Q32">
            <v>999</v>
          </cell>
        </row>
        <row r="33">
          <cell r="A33">
            <v>27</v>
          </cell>
          <cell r="K33">
            <v>0</v>
          </cell>
          <cell r="L33" t="str">
            <v>ZZZ9</v>
          </cell>
          <cell r="M33">
            <v>999</v>
          </cell>
          <cell r="N33">
            <v>999</v>
          </cell>
          <cell r="Q33">
            <v>999</v>
          </cell>
        </row>
        <row r="34">
          <cell r="A34">
            <v>28</v>
          </cell>
          <cell r="K34">
            <v>0</v>
          </cell>
          <cell r="L34" t="str">
            <v>ZZZ9</v>
          </cell>
          <cell r="M34">
            <v>999</v>
          </cell>
          <cell r="N34">
            <v>999</v>
          </cell>
          <cell r="Q34">
            <v>999</v>
          </cell>
        </row>
        <row r="35">
          <cell r="A35">
            <v>29</v>
          </cell>
          <cell r="K35">
            <v>0</v>
          </cell>
          <cell r="L35" t="str">
            <v>ZZZ9</v>
          </cell>
          <cell r="M35">
            <v>999</v>
          </cell>
          <cell r="N35">
            <v>999</v>
          </cell>
          <cell r="Q35">
            <v>999</v>
          </cell>
        </row>
        <row r="36">
          <cell r="A36">
            <v>30</v>
          </cell>
          <cell r="K36">
            <v>0</v>
          </cell>
          <cell r="L36" t="str">
            <v>ZZZ9</v>
          </cell>
          <cell r="M36">
            <v>999</v>
          </cell>
          <cell r="N36">
            <v>999</v>
          </cell>
          <cell r="Q36">
            <v>999</v>
          </cell>
        </row>
        <row r="37">
          <cell r="A37">
            <v>31</v>
          </cell>
          <cell r="K37">
            <v>0</v>
          </cell>
          <cell r="L37" t="str">
            <v>ZZZ9</v>
          </cell>
          <cell r="M37">
            <v>999</v>
          </cell>
          <cell r="N37">
            <v>999</v>
          </cell>
          <cell r="Q37">
            <v>999</v>
          </cell>
        </row>
        <row r="38">
          <cell r="A38">
            <v>32</v>
          </cell>
          <cell r="K38">
            <v>0</v>
          </cell>
          <cell r="L38" t="str">
            <v>ZZZ9</v>
          </cell>
          <cell r="M38">
            <v>999</v>
          </cell>
          <cell r="N38">
            <v>999</v>
          </cell>
          <cell r="Q38">
            <v>999</v>
          </cell>
        </row>
        <row r="39">
          <cell r="A39">
            <v>33</v>
          </cell>
          <cell r="K39">
            <v>0</v>
          </cell>
          <cell r="L39" t="str">
            <v>ZZZ9</v>
          </cell>
          <cell r="M39">
            <v>999</v>
          </cell>
          <cell r="N39">
            <v>999</v>
          </cell>
          <cell r="Q39">
            <v>999</v>
          </cell>
        </row>
        <row r="40">
          <cell r="A40">
            <v>34</v>
          </cell>
          <cell r="K40">
            <v>0</v>
          </cell>
          <cell r="L40" t="str">
            <v>ZZZ9</v>
          </cell>
          <cell r="M40">
            <v>999</v>
          </cell>
          <cell r="N40">
            <v>999</v>
          </cell>
          <cell r="Q40">
            <v>999</v>
          </cell>
        </row>
        <row r="41">
          <cell r="A41">
            <v>35</v>
          </cell>
          <cell r="K41">
            <v>0</v>
          </cell>
          <cell r="L41" t="str">
            <v>ZZZ9</v>
          </cell>
          <cell r="M41">
            <v>999</v>
          </cell>
          <cell r="N41">
            <v>999</v>
          </cell>
          <cell r="Q41">
            <v>999</v>
          </cell>
        </row>
        <row r="42">
          <cell r="A42">
            <v>36</v>
          </cell>
          <cell r="K42">
            <v>0</v>
          </cell>
          <cell r="L42" t="str">
            <v>ZZZ9</v>
          </cell>
          <cell r="M42">
            <v>999</v>
          </cell>
          <cell r="N42">
            <v>999</v>
          </cell>
          <cell r="Q42">
            <v>999</v>
          </cell>
        </row>
        <row r="43">
          <cell r="A43">
            <v>37</v>
          </cell>
          <cell r="K43">
            <v>0</v>
          </cell>
          <cell r="L43" t="str">
            <v>ZZZ9</v>
          </cell>
          <cell r="M43">
            <v>999</v>
          </cell>
          <cell r="N43">
            <v>999</v>
          </cell>
          <cell r="Q43">
            <v>999</v>
          </cell>
        </row>
        <row r="44">
          <cell r="A44">
            <v>38</v>
          </cell>
          <cell r="K44">
            <v>0</v>
          </cell>
          <cell r="L44" t="str">
            <v>ZZZ9</v>
          </cell>
          <cell r="M44">
            <v>999</v>
          </cell>
          <cell r="N44">
            <v>999</v>
          </cell>
          <cell r="Q44">
            <v>999</v>
          </cell>
        </row>
        <row r="45">
          <cell r="A45">
            <v>39</v>
          </cell>
          <cell r="K45">
            <v>0</v>
          </cell>
          <cell r="L45" t="str">
            <v>ZZZ9</v>
          </cell>
          <cell r="M45">
            <v>999</v>
          </cell>
          <cell r="N45">
            <v>999</v>
          </cell>
          <cell r="Q45">
            <v>999</v>
          </cell>
        </row>
        <row r="46">
          <cell r="A46">
            <v>40</v>
          </cell>
          <cell r="K46">
            <v>0</v>
          </cell>
          <cell r="L46" t="str">
            <v>ZZZ9</v>
          </cell>
          <cell r="M46">
            <v>999</v>
          </cell>
          <cell r="N46">
            <v>999</v>
          </cell>
          <cell r="Q46">
            <v>999</v>
          </cell>
        </row>
        <row r="47">
          <cell r="A47">
            <v>41</v>
          </cell>
          <cell r="K47">
            <v>0</v>
          </cell>
          <cell r="L47" t="str">
            <v>ZZZ9</v>
          </cell>
          <cell r="M47">
            <v>999</v>
          </cell>
          <cell r="N47">
            <v>999</v>
          </cell>
          <cell r="Q47">
            <v>999</v>
          </cell>
        </row>
        <row r="48">
          <cell r="A48">
            <v>42</v>
          </cell>
          <cell r="K48">
            <v>0</v>
          </cell>
          <cell r="L48" t="str">
            <v>ZZZ9</v>
          </cell>
          <cell r="M48">
            <v>999</v>
          </cell>
          <cell r="N48">
            <v>999</v>
          </cell>
          <cell r="Q48">
            <v>999</v>
          </cell>
        </row>
        <row r="49">
          <cell r="A49">
            <v>43</v>
          </cell>
          <cell r="K49">
            <v>0</v>
          </cell>
          <cell r="L49" t="str">
            <v>ZZZ9</v>
          </cell>
          <cell r="M49">
            <v>999</v>
          </cell>
          <cell r="N49">
            <v>999</v>
          </cell>
          <cell r="Q49">
            <v>999</v>
          </cell>
        </row>
        <row r="50">
          <cell r="A50">
            <v>44</v>
          </cell>
          <cell r="K50">
            <v>0</v>
          </cell>
          <cell r="L50" t="str">
            <v>ZZZ9</v>
          </cell>
          <cell r="M50">
            <v>999</v>
          </cell>
          <cell r="N50">
            <v>999</v>
          </cell>
          <cell r="Q50">
            <v>999</v>
          </cell>
        </row>
        <row r="51">
          <cell r="A51">
            <v>45</v>
          </cell>
          <cell r="K51">
            <v>0</v>
          </cell>
          <cell r="L51" t="str">
            <v>ZZZ9</v>
          </cell>
          <cell r="M51">
            <v>999</v>
          </cell>
          <cell r="N51">
            <v>999</v>
          </cell>
          <cell r="Q51">
            <v>999</v>
          </cell>
        </row>
        <row r="52">
          <cell r="A52">
            <v>46</v>
          </cell>
          <cell r="K52">
            <v>0</v>
          </cell>
          <cell r="L52" t="str">
            <v>ZZZ9</v>
          </cell>
          <cell r="M52">
            <v>999</v>
          </cell>
          <cell r="N52">
            <v>999</v>
          </cell>
          <cell r="Q52">
            <v>999</v>
          </cell>
        </row>
        <row r="53">
          <cell r="A53">
            <v>47</v>
          </cell>
          <cell r="K53">
            <v>0</v>
          </cell>
          <cell r="L53" t="str">
            <v>ZZZ9</v>
          </cell>
          <cell r="M53">
            <v>999</v>
          </cell>
          <cell r="N53">
            <v>999</v>
          </cell>
          <cell r="Q53">
            <v>999</v>
          </cell>
        </row>
        <row r="54">
          <cell r="A54">
            <v>48</v>
          </cell>
          <cell r="K54">
            <v>0</v>
          </cell>
          <cell r="L54" t="str">
            <v>ZZZ9</v>
          </cell>
          <cell r="M54">
            <v>999</v>
          </cell>
          <cell r="N54">
            <v>999</v>
          </cell>
          <cell r="Q54">
            <v>999</v>
          </cell>
        </row>
        <row r="55">
          <cell r="A55">
            <v>49</v>
          </cell>
          <cell r="K55">
            <v>0</v>
          </cell>
          <cell r="L55" t="str">
            <v>ZZZ9</v>
          </cell>
          <cell r="M55">
            <v>999</v>
          </cell>
          <cell r="N55">
            <v>999</v>
          </cell>
          <cell r="Q55">
            <v>999</v>
          </cell>
        </row>
        <row r="56">
          <cell r="A56">
            <v>50</v>
          </cell>
          <cell r="K56">
            <v>0</v>
          </cell>
          <cell r="L56" t="str">
            <v>ZZZ9</v>
          </cell>
          <cell r="M56">
            <v>999</v>
          </cell>
          <cell r="N56">
            <v>999</v>
          </cell>
          <cell r="Q56">
            <v>999</v>
          </cell>
        </row>
        <row r="57">
          <cell r="A57">
            <v>51</v>
          </cell>
          <cell r="K57">
            <v>0</v>
          </cell>
          <cell r="L57" t="str">
            <v>ZZZ9</v>
          </cell>
          <cell r="M57">
            <v>999</v>
          </cell>
          <cell r="N57">
            <v>999</v>
          </cell>
          <cell r="Q57">
            <v>999</v>
          </cell>
        </row>
        <row r="58">
          <cell r="A58">
            <v>52</v>
          </cell>
          <cell r="K58">
            <v>0</v>
          </cell>
          <cell r="L58" t="str">
            <v>ZZZ9</v>
          </cell>
          <cell r="M58">
            <v>999</v>
          </cell>
          <cell r="N58">
            <v>999</v>
          </cell>
          <cell r="Q58">
            <v>999</v>
          </cell>
        </row>
        <row r="59">
          <cell r="A59">
            <v>53</v>
          </cell>
          <cell r="K59">
            <v>0</v>
          </cell>
          <cell r="L59" t="str">
            <v>ZZZ9</v>
          </cell>
          <cell r="M59">
            <v>999</v>
          </cell>
          <cell r="N59">
            <v>999</v>
          </cell>
          <cell r="Q59">
            <v>999</v>
          </cell>
        </row>
        <row r="60">
          <cell r="A60">
            <v>54</v>
          </cell>
          <cell r="K60">
            <v>0</v>
          </cell>
          <cell r="L60" t="str">
            <v>ZZZ9</v>
          </cell>
          <cell r="M60">
            <v>999</v>
          </cell>
          <cell r="N60">
            <v>999</v>
          </cell>
          <cell r="Q60">
            <v>999</v>
          </cell>
        </row>
        <row r="61">
          <cell r="A61">
            <v>55</v>
          </cell>
          <cell r="K61">
            <v>0</v>
          </cell>
          <cell r="L61" t="str">
            <v>ZZZ9</v>
          </cell>
          <cell r="M61">
            <v>999</v>
          </cell>
          <cell r="N61">
            <v>999</v>
          </cell>
          <cell r="Q61">
            <v>999</v>
          </cell>
        </row>
        <row r="62">
          <cell r="A62">
            <v>56</v>
          </cell>
          <cell r="K62">
            <v>0</v>
          </cell>
          <cell r="L62" t="str">
            <v>ZZZ9</v>
          </cell>
          <cell r="M62">
            <v>999</v>
          </cell>
          <cell r="N62">
            <v>999</v>
          </cell>
          <cell r="Q62">
            <v>999</v>
          </cell>
        </row>
        <row r="63">
          <cell r="A63">
            <v>57</v>
          </cell>
          <cell r="K63">
            <v>0</v>
          </cell>
          <cell r="L63" t="str">
            <v>ZZZ9</v>
          </cell>
          <cell r="M63">
            <v>999</v>
          </cell>
          <cell r="N63">
            <v>999</v>
          </cell>
          <cell r="Q63">
            <v>999</v>
          </cell>
        </row>
        <row r="64">
          <cell r="A64">
            <v>58</v>
          </cell>
          <cell r="K64">
            <v>0</v>
          </cell>
          <cell r="L64" t="str">
            <v>ZZZ9</v>
          </cell>
          <cell r="M64">
            <v>999</v>
          </cell>
          <cell r="N64">
            <v>999</v>
          </cell>
          <cell r="Q64">
            <v>999</v>
          </cell>
        </row>
        <row r="65">
          <cell r="A65">
            <v>59</v>
          </cell>
          <cell r="K65">
            <v>0</v>
          </cell>
          <cell r="L65" t="str">
            <v>ZZZ9</v>
          </cell>
          <cell r="M65">
            <v>999</v>
          </cell>
          <cell r="N65">
            <v>999</v>
          </cell>
          <cell r="Q65">
            <v>999</v>
          </cell>
        </row>
        <row r="66">
          <cell r="A66">
            <v>60</v>
          </cell>
          <cell r="K66">
            <v>0</v>
          </cell>
          <cell r="L66" t="str">
            <v>ZZZ9</v>
          </cell>
          <cell r="M66">
            <v>999</v>
          </cell>
          <cell r="N66">
            <v>999</v>
          </cell>
          <cell r="Q66">
            <v>999</v>
          </cell>
        </row>
        <row r="67">
          <cell r="A67">
            <v>61</v>
          </cell>
          <cell r="K67">
            <v>0</v>
          </cell>
          <cell r="L67" t="str">
            <v>ZZZ9</v>
          </cell>
          <cell r="M67">
            <v>999</v>
          </cell>
          <cell r="N67">
            <v>999</v>
          </cell>
          <cell r="Q67">
            <v>999</v>
          </cell>
        </row>
        <row r="68">
          <cell r="A68">
            <v>62</v>
          </cell>
          <cell r="K68">
            <v>0</v>
          </cell>
          <cell r="L68" t="str">
            <v>ZZZ9</v>
          </cell>
          <cell r="M68">
            <v>999</v>
          </cell>
          <cell r="N68">
            <v>999</v>
          </cell>
          <cell r="Q68">
            <v>999</v>
          </cell>
        </row>
        <row r="69">
          <cell r="A69">
            <v>63</v>
          </cell>
          <cell r="K69">
            <v>0</v>
          </cell>
          <cell r="L69" t="str">
            <v>ZZZ9</v>
          </cell>
          <cell r="M69">
            <v>999</v>
          </cell>
          <cell r="N69">
            <v>999</v>
          </cell>
          <cell r="Q69">
            <v>999</v>
          </cell>
        </row>
        <row r="70">
          <cell r="A70">
            <v>64</v>
          </cell>
          <cell r="K70">
            <v>0</v>
          </cell>
          <cell r="L70" t="str">
            <v>ZZZ9</v>
          </cell>
          <cell r="M70">
            <v>999</v>
          </cell>
          <cell r="N70">
            <v>999</v>
          </cell>
          <cell r="Q70">
            <v>999</v>
          </cell>
        </row>
        <row r="71">
          <cell r="A71">
            <v>65</v>
          </cell>
          <cell r="K71">
            <v>0</v>
          </cell>
          <cell r="L71" t="str">
            <v>ZZZ9</v>
          </cell>
          <cell r="M71">
            <v>999</v>
          </cell>
          <cell r="N71">
            <v>999</v>
          </cell>
          <cell r="Q71">
            <v>999</v>
          </cell>
        </row>
        <row r="72">
          <cell r="A72">
            <v>66</v>
          </cell>
          <cell r="K72">
            <v>0</v>
          </cell>
          <cell r="L72" t="str">
            <v>ZZZ9</v>
          </cell>
          <cell r="M72">
            <v>999</v>
          </cell>
          <cell r="N72">
            <v>999</v>
          </cell>
          <cell r="Q72">
            <v>999</v>
          </cell>
        </row>
        <row r="73">
          <cell r="A73">
            <v>67</v>
          </cell>
          <cell r="K73">
            <v>0</v>
          </cell>
          <cell r="L73" t="str">
            <v>ZZZ9</v>
          </cell>
          <cell r="M73">
            <v>999</v>
          </cell>
          <cell r="N73">
            <v>999</v>
          </cell>
          <cell r="Q73">
            <v>999</v>
          </cell>
        </row>
        <row r="74">
          <cell r="A74">
            <v>68</v>
          </cell>
          <cell r="K74">
            <v>0</v>
          </cell>
          <cell r="L74" t="str">
            <v>ZZZ9</v>
          </cell>
          <cell r="M74">
            <v>999</v>
          </cell>
          <cell r="N74">
            <v>999</v>
          </cell>
          <cell r="Q74">
            <v>999</v>
          </cell>
        </row>
        <row r="75">
          <cell r="A75">
            <v>69</v>
          </cell>
          <cell r="K75">
            <v>0</v>
          </cell>
          <cell r="L75" t="str">
            <v>ZZZ9</v>
          </cell>
          <cell r="M75">
            <v>999</v>
          </cell>
          <cell r="N75">
            <v>999</v>
          </cell>
          <cell r="Q75">
            <v>999</v>
          </cell>
        </row>
        <row r="76">
          <cell r="A76">
            <v>70</v>
          </cell>
          <cell r="K76">
            <v>0</v>
          </cell>
          <cell r="L76" t="str">
            <v>ZZZ9</v>
          </cell>
          <cell r="M76">
            <v>999</v>
          </cell>
          <cell r="N76">
            <v>999</v>
          </cell>
          <cell r="Q76">
            <v>999</v>
          </cell>
        </row>
        <row r="77">
          <cell r="A77">
            <v>71</v>
          </cell>
          <cell r="K77">
            <v>0</v>
          </cell>
          <cell r="L77" t="str">
            <v>ZZZ9</v>
          </cell>
          <cell r="M77">
            <v>999</v>
          </cell>
          <cell r="N77">
            <v>999</v>
          </cell>
          <cell r="Q77">
            <v>999</v>
          </cell>
        </row>
        <row r="78">
          <cell r="A78">
            <v>72</v>
          </cell>
          <cell r="K78">
            <v>0</v>
          </cell>
          <cell r="L78" t="str">
            <v>ZZZ9</v>
          </cell>
          <cell r="M78">
            <v>999</v>
          </cell>
          <cell r="N78">
            <v>999</v>
          </cell>
          <cell r="Q78">
            <v>999</v>
          </cell>
        </row>
        <row r="79">
          <cell r="A79">
            <v>73</v>
          </cell>
          <cell r="K79">
            <v>0</v>
          </cell>
          <cell r="L79" t="str">
            <v>ZZZ9</v>
          </cell>
          <cell r="M79">
            <v>999</v>
          </cell>
          <cell r="N79">
            <v>999</v>
          </cell>
          <cell r="Q79">
            <v>999</v>
          </cell>
        </row>
        <row r="80">
          <cell r="A80">
            <v>74</v>
          </cell>
          <cell r="K80">
            <v>0</v>
          </cell>
          <cell r="L80" t="str">
            <v>ZZZ9</v>
          </cell>
          <cell r="M80">
            <v>999</v>
          </cell>
          <cell r="N80">
            <v>999</v>
          </cell>
          <cell r="Q80">
            <v>999</v>
          </cell>
        </row>
        <row r="81">
          <cell r="A81">
            <v>75</v>
          </cell>
          <cell r="K81">
            <v>0</v>
          </cell>
          <cell r="L81" t="str">
            <v>ZZZ9</v>
          </cell>
          <cell r="M81">
            <v>999</v>
          </cell>
          <cell r="N81">
            <v>999</v>
          </cell>
          <cell r="Q81">
            <v>999</v>
          </cell>
        </row>
        <row r="82">
          <cell r="A82">
            <v>76</v>
          </cell>
          <cell r="K82">
            <v>0</v>
          </cell>
          <cell r="L82" t="str">
            <v>ZZZ9</v>
          </cell>
          <cell r="M82">
            <v>999</v>
          </cell>
          <cell r="N82">
            <v>999</v>
          </cell>
          <cell r="Q82">
            <v>999</v>
          </cell>
        </row>
        <row r="83">
          <cell r="A83">
            <v>77</v>
          </cell>
          <cell r="K83">
            <v>0</v>
          </cell>
          <cell r="L83" t="str">
            <v>ZZZ9</v>
          </cell>
          <cell r="M83">
            <v>999</v>
          </cell>
          <cell r="N83">
            <v>999</v>
          </cell>
          <cell r="Q83">
            <v>999</v>
          </cell>
        </row>
        <row r="84">
          <cell r="A84">
            <v>78</v>
          </cell>
          <cell r="K84">
            <v>0</v>
          </cell>
          <cell r="L84" t="str">
            <v>ZZZ9</v>
          </cell>
          <cell r="M84">
            <v>999</v>
          </cell>
          <cell r="N84">
            <v>999</v>
          </cell>
          <cell r="Q84">
            <v>999</v>
          </cell>
        </row>
        <row r="85">
          <cell r="A85">
            <v>79</v>
          </cell>
          <cell r="K85">
            <v>0</v>
          </cell>
          <cell r="L85" t="str">
            <v>ZZZ9</v>
          </cell>
          <cell r="M85">
            <v>999</v>
          </cell>
          <cell r="N85">
            <v>999</v>
          </cell>
          <cell r="Q85">
            <v>999</v>
          </cell>
        </row>
        <row r="86">
          <cell r="A86">
            <v>80</v>
          </cell>
          <cell r="K86">
            <v>0</v>
          </cell>
          <cell r="L86" t="str">
            <v>ZZZ9</v>
          </cell>
          <cell r="M86">
            <v>999</v>
          </cell>
          <cell r="N86">
            <v>999</v>
          </cell>
          <cell r="Q86">
            <v>999</v>
          </cell>
        </row>
        <row r="87">
          <cell r="A87">
            <v>81</v>
          </cell>
          <cell r="K87">
            <v>0</v>
          </cell>
          <cell r="L87" t="str">
            <v>ZZZ9</v>
          </cell>
          <cell r="M87">
            <v>999</v>
          </cell>
          <cell r="N87">
            <v>999</v>
          </cell>
          <cell r="Q87">
            <v>999</v>
          </cell>
        </row>
        <row r="88">
          <cell r="A88">
            <v>82</v>
          </cell>
          <cell r="K88">
            <v>0</v>
          </cell>
          <cell r="L88" t="str">
            <v>ZZZ9</v>
          </cell>
          <cell r="M88">
            <v>999</v>
          </cell>
          <cell r="N88">
            <v>999</v>
          </cell>
          <cell r="Q88">
            <v>999</v>
          </cell>
        </row>
        <row r="89">
          <cell r="A89">
            <v>83</v>
          </cell>
          <cell r="K89">
            <v>0</v>
          </cell>
          <cell r="L89" t="str">
            <v>ZZZ9</v>
          </cell>
          <cell r="M89">
            <v>999</v>
          </cell>
          <cell r="N89">
            <v>999</v>
          </cell>
          <cell r="Q89">
            <v>999</v>
          </cell>
        </row>
        <row r="90">
          <cell r="A90">
            <v>84</v>
          </cell>
          <cell r="K90">
            <v>0</v>
          </cell>
          <cell r="L90" t="str">
            <v>ZZZ9</v>
          </cell>
          <cell r="M90">
            <v>999</v>
          </cell>
          <cell r="N90">
            <v>999</v>
          </cell>
          <cell r="Q90">
            <v>999</v>
          </cell>
        </row>
        <row r="91">
          <cell r="A91">
            <v>85</v>
          </cell>
          <cell r="K91">
            <v>0</v>
          </cell>
          <cell r="L91" t="str">
            <v>ZZZ9</v>
          </cell>
          <cell r="M91">
            <v>999</v>
          </cell>
          <cell r="N91">
            <v>999</v>
          </cell>
          <cell r="Q91">
            <v>999</v>
          </cell>
        </row>
        <row r="92">
          <cell r="A92">
            <v>86</v>
          </cell>
          <cell r="K92">
            <v>0</v>
          </cell>
          <cell r="L92" t="str">
            <v>ZZZ9</v>
          </cell>
          <cell r="M92">
            <v>999</v>
          </cell>
          <cell r="N92">
            <v>999</v>
          </cell>
          <cell r="Q92">
            <v>999</v>
          </cell>
        </row>
        <row r="93">
          <cell r="A93">
            <v>87</v>
          </cell>
          <cell r="K93">
            <v>0</v>
          </cell>
          <cell r="L93" t="str">
            <v>ZZZ9</v>
          </cell>
          <cell r="M93">
            <v>999</v>
          </cell>
          <cell r="N93">
            <v>999</v>
          </cell>
          <cell r="Q93">
            <v>999</v>
          </cell>
        </row>
        <row r="94">
          <cell r="A94">
            <v>88</v>
          </cell>
          <cell r="K94">
            <v>0</v>
          </cell>
          <cell r="L94" t="str">
            <v>ZZZ9</v>
          </cell>
          <cell r="M94">
            <v>999</v>
          </cell>
          <cell r="N94">
            <v>999</v>
          </cell>
          <cell r="Q94">
            <v>999</v>
          </cell>
        </row>
        <row r="95">
          <cell r="A95">
            <v>89</v>
          </cell>
          <cell r="K95">
            <v>0</v>
          </cell>
          <cell r="L95" t="str">
            <v>ZZZ9</v>
          </cell>
          <cell r="M95">
            <v>999</v>
          </cell>
          <cell r="N95">
            <v>999</v>
          </cell>
          <cell r="Q95">
            <v>999</v>
          </cell>
        </row>
        <row r="96">
          <cell r="A96">
            <v>90</v>
          </cell>
          <cell r="K96">
            <v>0</v>
          </cell>
          <cell r="L96" t="str">
            <v>ZZZ9</v>
          </cell>
          <cell r="M96">
            <v>999</v>
          </cell>
          <cell r="N96">
            <v>999</v>
          </cell>
          <cell r="Q96">
            <v>999</v>
          </cell>
        </row>
        <row r="97">
          <cell r="A97">
            <v>91</v>
          </cell>
          <cell r="K97">
            <v>0</v>
          </cell>
          <cell r="L97" t="str">
            <v>ZZZ9</v>
          </cell>
          <cell r="M97">
            <v>999</v>
          </cell>
          <cell r="N97">
            <v>999</v>
          </cell>
          <cell r="Q97">
            <v>999</v>
          </cell>
        </row>
        <row r="98">
          <cell r="A98">
            <v>92</v>
          </cell>
          <cell r="K98">
            <v>0</v>
          </cell>
          <cell r="L98" t="str">
            <v>ZZZ9</v>
          </cell>
          <cell r="M98">
            <v>999</v>
          </cell>
          <cell r="N98">
            <v>999</v>
          </cell>
          <cell r="Q98">
            <v>999</v>
          </cell>
        </row>
        <row r="99">
          <cell r="A99">
            <v>93</v>
          </cell>
          <cell r="K99">
            <v>0</v>
          </cell>
          <cell r="L99" t="str">
            <v>ZZZ9</v>
          </cell>
          <cell r="M99">
            <v>999</v>
          </cell>
          <cell r="N99">
            <v>999</v>
          </cell>
          <cell r="Q99">
            <v>999</v>
          </cell>
        </row>
        <row r="100">
          <cell r="A100">
            <v>94</v>
          </cell>
          <cell r="K100">
            <v>0</v>
          </cell>
          <cell r="L100" t="str">
            <v>ZZZ9</v>
          </cell>
          <cell r="M100">
            <v>999</v>
          </cell>
          <cell r="N100">
            <v>999</v>
          </cell>
          <cell r="Q100">
            <v>999</v>
          </cell>
        </row>
        <row r="101">
          <cell r="A101">
            <v>95</v>
          </cell>
          <cell r="K101">
            <v>0</v>
          </cell>
          <cell r="L101" t="str">
            <v>ZZZ9</v>
          </cell>
          <cell r="M101">
            <v>999</v>
          </cell>
          <cell r="N101">
            <v>999</v>
          </cell>
          <cell r="Q101">
            <v>999</v>
          </cell>
        </row>
        <row r="102">
          <cell r="A102">
            <v>96</v>
          </cell>
          <cell r="K102">
            <v>0</v>
          </cell>
          <cell r="L102" t="str">
            <v>ZZZ9</v>
          </cell>
          <cell r="M102">
            <v>999</v>
          </cell>
          <cell r="N102">
            <v>999</v>
          </cell>
          <cell r="Q102">
            <v>999</v>
          </cell>
        </row>
        <row r="103">
          <cell r="A103">
            <v>97</v>
          </cell>
          <cell r="K103">
            <v>0</v>
          </cell>
          <cell r="L103" t="str">
            <v>ZZZ9</v>
          </cell>
          <cell r="M103">
            <v>999</v>
          </cell>
          <cell r="N103">
            <v>999</v>
          </cell>
          <cell r="Q103">
            <v>999</v>
          </cell>
        </row>
        <row r="104">
          <cell r="A104">
            <v>98</v>
          </cell>
          <cell r="K104">
            <v>0</v>
          </cell>
          <cell r="L104" t="str">
            <v>ZZZ9</v>
          </cell>
          <cell r="M104">
            <v>999</v>
          </cell>
          <cell r="N104">
            <v>999</v>
          </cell>
          <cell r="Q104">
            <v>999</v>
          </cell>
        </row>
        <row r="105">
          <cell r="A105">
            <v>99</v>
          </cell>
          <cell r="K105">
            <v>0</v>
          </cell>
          <cell r="L105" t="str">
            <v>ZZZ9</v>
          </cell>
          <cell r="M105">
            <v>999</v>
          </cell>
          <cell r="N105">
            <v>999</v>
          </cell>
          <cell r="Q105">
            <v>999</v>
          </cell>
        </row>
        <row r="106">
          <cell r="A106">
            <v>100</v>
          </cell>
          <cell r="K106">
            <v>0</v>
          </cell>
          <cell r="L106" t="str">
            <v>ZZZ9</v>
          </cell>
          <cell r="M106">
            <v>999</v>
          </cell>
          <cell r="N106">
            <v>999</v>
          </cell>
          <cell r="Q106">
            <v>999</v>
          </cell>
        </row>
        <row r="107">
          <cell r="A107">
            <v>101</v>
          </cell>
          <cell r="K107">
            <v>0</v>
          </cell>
          <cell r="L107" t="str">
            <v>ZZZ9</v>
          </cell>
          <cell r="M107">
            <v>999</v>
          </cell>
          <cell r="N107">
            <v>999</v>
          </cell>
          <cell r="Q107">
            <v>999</v>
          </cell>
        </row>
        <row r="108">
          <cell r="A108">
            <v>102</v>
          </cell>
          <cell r="K108">
            <v>0</v>
          </cell>
          <cell r="L108" t="str">
            <v>ZZZ9</v>
          </cell>
          <cell r="M108">
            <v>999</v>
          </cell>
          <cell r="N108">
            <v>999</v>
          </cell>
          <cell r="Q108">
            <v>999</v>
          </cell>
        </row>
        <row r="109">
          <cell r="A109">
            <v>103</v>
          </cell>
          <cell r="K109">
            <v>0</v>
          </cell>
          <cell r="L109" t="str">
            <v>ZZZ9</v>
          </cell>
          <cell r="M109">
            <v>999</v>
          </cell>
          <cell r="N109">
            <v>999</v>
          </cell>
          <cell r="Q109">
            <v>999</v>
          </cell>
        </row>
        <row r="110">
          <cell r="A110">
            <v>104</v>
          </cell>
          <cell r="K110">
            <v>0</v>
          </cell>
          <cell r="L110" t="str">
            <v>ZZZ9</v>
          </cell>
          <cell r="M110">
            <v>999</v>
          </cell>
          <cell r="N110">
            <v>999</v>
          </cell>
          <cell r="Q110">
            <v>999</v>
          </cell>
        </row>
        <row r="111">
          <cell r="A111">
            <v>105</v>
          </cell>
          <cell r="K111">
            <v>0</v>
          </cell>
          <cell r="L111" t="str">
            <v>ZZZ9</v>
          </cell>
          <cell r="M111">
            <v>999</v>
          </cell>
          <cell r="N111">
            <v>999</v>
          </cell>
          <cell r="Q111">
            <v>999</v>
          </cell>
        </row>
        <row r="112">
          <cell r="A112">
            <v>106</v>
          </cell>
          <cell r="K112">
            <v>0</v>
          </cell>
          <cell r="L112" t="str">
            <v>ZZZ9</v>
          </cell>
          <cell r="M112">
            <v>999</v>
          </cell>
          <cell r="N112">
            <v>999</v>
          </cell>
          <cell r="Q112">
            <v>999</v>
          </cell>
        </row>
        <row r="113">
          <cell r="A113">
            <v>107</v>
          </cell>
          <cell r="K113">
            <v>0</v>
          </cell>
          <cell r="L113" t="str">
            <v>ZZZ9</v>
          </cell>
          <cell r="M113">
            <v>999</v>
          </cell>
          <cell r="N113">
            <v>999</v>
          </cell>
          <cell r="Q113">
            <v>999</v>
          </cell>
        </row>
        <row r="114">
          <cell r="A114">
            <v>108</v>
          </cell>
          <cell r="K114">
            <v>0</v>
          </cell>
          <cell r="L114" t="str">
            <v>ZZZ9</v>
          </cell>
          <cell r="M114">
            <v>999</v>
          </cell>
          <cell r="N114">
            <v>999</v>
          </cell>
          <cell r="Q114">
            <v>999</v>
          </cell>
        </row>
        <row r="115">
          <cell r="A115">
            <v>109</v>
          </cell>
          <cell r="K115">
            <v>0</v>
          </cell>
          <cell r="L115" t="str">
            <v>ZZZ9</v>
          </cell>
          <cell r="M115">
            <v>999</v>
          </cell>
          <cell r="N115">
            <v>999</v>
          </cell>
          <cell r="Q115">
            <v>999</v>
          </cell>
        </row>
        <row r="116">
          <cell r="A116">
            <v>110</v>
          </cell>
          <cell r="K116">
            <v>0</v>
          </cell>
          <cell r="L116" t="str">
            <v>ZZZ9</v>
          </cell>
          <cell r="M116">
            <v>999</v>
          </cell>
          <cell r="N116">
            <v>999</v>
          </cell>
          <cell r="Q116">
            <v>999</v>
          </cell>
        </row>
        <row r="117">
          <cell r="A117">
            <v>111</v>
          </cell>
          <cell r="K117">
            <v>0</v>
          </cell>
          <cell r="L117" t="str">
            <v>ZZZ9</v>
          </cell>
          <cell r="M117">
            <v>999</v>
          </cell>
          <cell r="N117">
            <v>999</v>
          </cell>
          <cell r="Q117">
            <v>999</v>
          </cell>
        </row>
        <row r="118">
          <cell r="A118">
            <v>112</v>
          </cell>
          <cell r="K118">
            <v>0</v>
          </cell>
          <cell r="L118" t="str">
            <v>ZZZ9</v>
          </cell>
          <cell r="M118">
            <v>999</v>
          </cell>
          <cell r="N118">
            <v>999</v>
          </cell>
          <cell r="Q118">
            <v>999</v>
          </cell>
        </row>
        <row r="119">
          <cell r="A119">
            <v>113</v>
          </cell>
          <cell r="K119">
            <v>0</v>
          </cell>
          <cell r="L119" t="str">
            <v>ZZZ9</v>
          </cell>
          <cell r="M119">
            <v>999</v>
          </cell>
          <cell r="N119">
            <v>999</v>
          </cell>
          <cell r="Q119">
            <v>999</v>
          </cell>
        </row>
        <row r="120">
          <cell r="A120">
            <v>114</v>
          </cell>
          <cell r="K120">
            <v>0</v>
          </cell>
          <cell r="L120" t="str">
            <v>ZZZ9</v>
          </cell>
          <cell r="M120">
            <v>999</v>
          </cell>
          <cell r="N120">
            <v>999</v>
          </cell>
          <cell r="Q120">
            <v>999</v>
          </cell>
        </row>
        <row r="121">
          <cell r="A121">
            <v>115</v>
          </cell>
          <cell r="K121">
            <v>0</v>
          </cell>
          <cell r="L121" t="str">
            <v>ZZZ9</v>
          </cell>
          <cell r="M121">
            <v>999</v>
          </cell>
          <cell r="N121">
            <v>999</v>
          </cell>
          <cell r="Q121">
            <v>999</v>
          </cell>
        </row>
        <row r="122">
          <cell r="A122">
            <v>116</v>
          </cell>
          <cell r="K122">
            <v>0</v>
          </cell>
          <cell r="L122" t="str">
            <v>ZZZ9</v>
          </cell>
          <cell r="M122">
            <v>999</v>
          </cell>
          <cell r="N122">
            <v>999</v>
          </cell>
          <cell r="Q122">
            <v>999</v>
          </cell>
        </row>
        <row r="123">
          <cell r="A123">
            <v>117</v>
          </cell>
          <cell r="K123">
            <v>0</v>
          </cell>
          <cell r="L123" t="str">
            <v>ZZZ9</v>
          </cell>
          <cell r="M123">
            <v>999</v>
          </cell>
          <cell r="N123">
            <v>999</v>
          </cell>
          <cell r="Q123">
            <v>999</v>
          </cell>
        </row>
        <row r="124">
          <cell r="A124">
            <v>118</v>
          </cell>
          <cell r="K124">
            <v>0</v>
          </cell>
          <cell r="L124" t="str">
            <v>ZZZ9</v>
          </cell>
          <cell r="M124">
            <v>999</v>
          </cell>
          <cell r="N124">
            <v>999</v>
          </cell>
          <cell r="Q124">
            <v>999</v>
          </cell>
        </row>
        <row r="125">
          <cell r="A125">
            <v>119</v>
          </cell>
          <cell r="K125">
            <v>0</v>
          </cell>
          <cell r="L125" t="str">
            <v>ZZZ9</v>
          </cell>
          <cell r="M125">
            <v>999</v>
          </cell>
          <cell r="N125">
            <v>999</v>
          </cell>
          <cell r="Q125">
            <v>999</v>
          </cell>
        </row>
        <row r="126">
          <cell r="A126">
            <v>120</v>
          </cell>
          <cell r="K126">
            <v>0</v>
          </cell>
          <cell r="L126" t="str">
            <v>ZZZ9</v>
          </cell>
          <cell r="M126">
            <v>999</v>
          </cell>
          <cell r="N126">
            <v>999</v>
          </cell>
          <cell r="Q126">
            <v>999</v>
          </cell>
        </row>
        <row r="127">
          <cell r="A127">
            <v>121</v>
          </cell>
          <cell r="K127">
            <v>0</v>
          </cell>
          <cell r="L127" t="str">
            <v>ZZZ9</v>
          </cell>
          <cell r="M127">
            <v>999</v>
          </cell>
          <cell r="N127">
            <v>999</v>
          </cell>
          <cell r="Q127">
            <v>999</v>
          </cell>
        </row>
        <row r="128">
          <cell r="A128">
            <v>122</v>
          </cell>
          <cell r="K128">
            <v>0</v>
          </cell>
          <cell r="L128" t="str">
            <v>ZZZ9</v>
          </cell>
          <cell r="M128">
            <v>999</v>
          </cell>
          <cell r="N128">
            <v>999</v>
          </cell>
          <cell r="Q128">
            <v>999</v>
          </cell>
        </row>
        <row r="129">
          <cell r="A129">
            <v>123</v>
          </cell>
          <cell r="K129">
            <v>0</v>
          </cell>
          <cell r="L129" t="str">
            <v>ZZZ9</v>
          </cell>
          <cell r="M129">
            <v>999</v>
          </cell>
          <cell r="N129">
            <v>999</v>
          </cell>
          <cell r="Q129">
            <v>999</v>
          </cell>
        </row>
        <row r="130">
          <cell r="A130">
            <v>124</v>
          </cell>
          <cell r="K130">
            <v>0</v>
          </cell>
          <cell r="L130" t="str">
            <v>ZZZ9</v>
          </cell>
          <cell r="M130">
            <v>999</v>
          </cell>
          <cell r="N130">
            <v>999</v>
          </cell>
          <cell r="Q130">
            <v>999</v>
          </cell>
        </row>
        <row r="131">
          <cell r="A131">
            <v>125</v>
          </cell>
          <cell r="K131">
            <v>0</v>
          </cell>
          <cell r="L131" t="str">
            <v>ZZZ9</v>
          </cell>
          <cell r="M131">
            <v>999</v>
          </cell>
          <cell r="N131">
            <v>999</v>
          </cell>
          <cell r="Q131">
            <v>999</v>
          </cell>
        </row>
        <row r="132">
          <cell r="A132">
            <v>126</v>
          </cell>
          <cell r="K132">
            <v>0</v>
          </cell>
          <cell r="L132" t="str">
            <v>ZZZ9</v>
          </cell>
          <cell r="M132">
            <v>999</v>
          </cell>
          <cell r="N132">
            <v>999</v>
          </cell>
          <cell r="Q132">
            <v>999</v>
          </cell>
        </row>
        <row r="133">
          <cell r="A133">
            <v>127</v>
          </cell>
          <cell r="K133">
            <v>0</v>
          </cell>
          <cell r="L133" t="str">
            <v>ZZZ9</v>
          </cell>
          <cell r="M133">
            <v>999</v>
          </cell>
          <cell r="N133">
            <v>999</v>
          </cell>
          <cell r="Q133">
            <v>999</v>
          </cell>
        </row>
        <row r="134">
          <cell r="A134">
            <v>128</v>
          </cell>
          <cell r="K134">
            <v>0</v>
          </cell>
          <cell r="L134" t="str">
            <v>ZZZ9</v>
          </cell>
          <cell r="M134">
            <v>999</v>
          </cell>
          <cell r="N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15" sqref="F15"/>
    </sheetView>
  </sheetViews>
  <sheetFormatPr defaultColWidth="9.00390625" defaultRowHeight="12.75"/>
  <cols>
    <col min="2" max="2" width="3.375" style="0" customWidth="1"/>
    <col min="3" max="3" width="27.50390625" style="0" customWidth="1"/>
    <col min="5" max="5" width="3.875" style="0" customWidth="1"/>
    <col min="6" max="6" width="26.625" style="0" customWidth="1"/>
  </cols>
  <sheetData>
    <row r="1" spans="1:6" ht="12.75" customHeight="1">
      <c r="A1" s="323" t="s">
        <v>161</v>
      </c>
      <c r="B1" s="323"/>
      <c r="C1" s="323"/>
      <c r="D1" s="323"/>
      <c r="E1" s="323"/>
      <c r="F1" s="323"/>
    </row>
    <row r="2" spans="1:6" ht="12.75" customHeight="1">
      <c r="A2" s="323"/>
      <c r="B2" s="323"/>
      <c r="C2" s="323"/>
      <c r="D2" s="323"/>
      <c r="E2" s="323"/>
      <c r="F2" s="323"/>
    </row>
    <row r="3" spans="1:5" ht="21" customHeight="1" thickBot="1">
      <c r="A3" s="302"/>
      <c r="B3" s="302"/>
      <c r="C3" s="302"/>
      <c r="D3" s="302"/>
      <c r="E3" s="302"/>
    </row>
    <row r="4" spans="2:6" ht="18" thickBot="1">
      <c r="B4" s="314" t="s">
        <v>49</v>
      </c>
      <c r="C4" s="315"/>
      <c r="E4" s="314" t="s">
        <v>50</v>
      </c>
      <c r="F4" s="315"/>
    </row>
    <row r="5" spans="2:6" ht="17.25" customHeight="1">
      <c r="B5" s="312">
        <v>1</v>
      </c>
      <c r="C5" s="313" t="s">
        <v>162</v>
      </c>
      <c r="E5" s="319">
        <v>1</v>
      </c>
      <c r="F5" s="320" t="s">
        <v>132</v>
      </c>
    </row>
    <row r="6" spans="2:6" ht="17.25" customHeight="1">
      <c r="B6" s="307">
        <v>2</v>
      </c>
      <c r="C6" s="306" t="s">
        <v>163</v>
      </c>
      <c r="E6" s="321">
        <v>2</v>
      </c>
      <c r="F6" s="322" t="s">
        <v>125</v>
      </c>
    </row>
    <row r="7" spans="2:6" ht="17.25" customHeight="1">
      <c r="B7" s="307">
        <v>3</v>
      </c>
      <c r="C7" s="306" t="s">
        <v>156</v>
      </c>
      <c r="E7" s="321">
        <v>3</v>
      </c>
      <c r="F7" s="322" t="s">
        <v>129</v>
      </c>
    </row>
    <row r="8" spans="2:6" ht="17.25" customHeight="1">
      <c r="B8" s="308">
        <v>4</v>
      </c>
      <c r="C8" s="303" t="s">
        <v>157</v>
      </c>
      <c r="E8" s="310">
        <v>4</v>
      </c>
      <c r="F8" s="304" t="s">
        <v>127</v>
      </c>
    </row>
    <row r="9" spans="2:6" ht="17.25" customHeight="1">
      <c r="B9" s="308">
        <v>5</v>
      </c>
      <c r="C9" s="303" t="s">
        <v>145</v>
      </c>
      <c r="E9" s="310">
        <v>5</v>
      </c>
      <c r="F9" s="304" t="s">
        <v>126</v>
      </c>
    </row>
    <row r="10" spans="2:6" ht="17.25" customHeight="1">
      <c r="B10" s="308">
        <v>6</v>
      </c>
      <c r="C10" s="304" t="s">
        <v>147</v>
      </c>
      <c r="E10" s="310">
        <v>6</v>
      </c>
      <c r="F10" s="304" t="s">
        <v>131</v>
      </c>
    </row>
    <row r="11" spans="2:6" ht="17.25" customHeight="1">
      <c r="B11" s="308">
        <v>7</v>
      </c>
      <c r="C11" s="304" t="s">
        <v>146</v>
      </c>
      <c r="E11" s="310">
        <v>7</v>
      </c>
      <c r="F11" s="304" t="s">
        <v>130</v>
      </c>
    </row>
    <row r="12" spans="2:6" ht="17.25" customHeight="1">
      <c r="B12" s="308">
        <v>8</v>
      </c>
      <c r="C12" s="304" t="s">
        <v>148</v>
      </c>
      <c r="E12" s="310">
        <v>8</v>
      </c>
      <c r="F12" s="304" t="s">
        <v>128</v>
      </c>
    </row>
    <row r="13" spans="2:6" ht="17.25" customHeight="1">
      <c r="B13" s="308">
        <v>9</v>
      </c>
      <c r="C13" s="304" t="s">
        <v>164</v>
      </c>
      <c r="E13" s="310">
        <v>9</v>
      </c>
      <c r="F13" s="304" t="s">
        <v>138</v>
      </c>
    </row>
    <row r="14" spans="2:6" ht="17.25" customHeight="1">
      <c r="B14" s="308">
        <v>10</v>
      </c>
      <c r="C14" s="304" t="s">
        <v>165</v>
      </c>
      <c r="E14" s="310">
        <v>10</v>
      </c>
      <c r="F14" s="304" t="s">
        <v>168</v>
      </c>
    </row>
    <row r="15" spans="2:6" ht="17.25" customHeight="1">
      <c r="B15" s="308">
        <v>11</v>
      </c>
      <c r="C15" s="304" t="s">
        <v>166</v>
      </c>
      <c r="E15" s="310">
        <v>11</v>
      </c>
      <c r="F15" s="304" t="s">
        <v>141</v>
      </c>
    </row>
    <row r="16" spans="2:6" ht="17.25" customHeight="1" thickBot="1">
      <c r="B16" s="309">
        <v>12</v>
      </c>
      <c r="C16" s="305" t="s">
        <v>167</v>
      </c>
      <c r="E16" s="310">
        <v>12</v>
      </c>
      <c r="F16" s="304" t="s">
        <v>151</v>
      </c>
    </row>
    <row r="17" spans="5:6" ht="17.25" customHeight="1">
      <c r="E17" s="310">
        <v>13</v>
      </c>
      <c r="F17" s="304" t="s">
        <v>149</v>
      </c>
    </row>
    <row r="18" spans="1:6" ht="17.25" customHeight="1">
      <c r="A18" s="316"/>
      <c r="B18" s="317"/>
      <c r="C18" s="316"/>
      <c r="E18" s="310">
        <v>14</v>
      </c>
      <c r="F18" s="304" t="s">
        <v>139</v>
      </c>
    </row>
    <row r="19" spans="1:6" ht="17.25" customHeight="1">
      <c r="A19" s="316"/>
      <c r="B19" s="318"/>
      <c r="C19" s="316"/>
      <c r="E19" s="310">
        <v>15</v>
      </c>
      <c r="F19" s="304" t="s">
        <v>137</v>
      </c>
    </row>
    <row r="20" spans="1:6" ht="17.25" customHeight="1">
      <c r="A20" s="316"/>
      <c r="B20" s="318"/>
      <c r="C20" s="316"/>
      <c r="E20" s="310">
        <v>16</v>
      </c>
      <c r="F20" s="304" t="s">
        <v>134</v>
      </c>
    </row>
    <row r="21" spans="1:6" ht="17.25" customHeight="1">
      <c r="A21" s="316"/>
      <c r="B21" s="318"/>
      <c r="C21" s="316"/>
      <c r="E21" s="310">
        <v>17</v>
      </c>
      <c r="F21" s="304" t="s">
        <v>135</v>
      </c>
    </row>
    <row r="22" spans="1:6" ht="17.25" customHeight="1">
      <c r="A22" s="316"/>
      <c r="B22" s="318"/>
      <c r="C22" s="316"/>
      <c r="E22" s="310">
        <v>18</v>
      </c>
      <c r="F22" s="304" t="s">
        <v>169</v>
      </c>
    </row>
    <row r="23" spans="1:6" ht="17.25" customHeight="1" thickBot="1">
      <c r="A23" s="316"/>
      <c r="B23" s="318"/>
      <c r="C23" s="316"/>
      <c r="E23" s="311">
        <v>18</v>
      </c>
      <c r="F23" s="305" t="s">
        <v>170</v>
      </c>
    </row>
    <row r="24" spans="1:3" ht="16.5" customHeight="1">
      <c r="A24" s="316"/>
      <c r="B24" s="318"/>
      <c r="C24" s="316"/>
    </row>
    <row r="25" spans="1:3" ht="16.5" customHeight="1">
      <c r="A25" s="316"/>
      <c r="B25" s="318"/>
      <c r="C25" s="316"/>
    </row>
    <row r="26" spans="1:3" ht="16.5" customHeight="1">
      <c r="A26" s="316"/>
      <c r="B26" s="318"/>
      <c r="C26" s="316"/>
    </row>
    <row r="27" spans="1:3" ht="16.5" customHeight="1">
      <c r="A27" s="316"/>
      <c r="B27" s="318"/>
      <c r="C27" s="316"/>
    </row>
    <row r="28" spans="1:3" ht="16.5" customHeight="1">
      <c r="A28" s="316"/>
      <c r="B28" s="318"/>
      <c r="C28" s="316"/>
    </row>
    <row r="29" spans="1:3" ht="16.5" customHeight="1">
      <c r="A29" s="316"/>
      <c r="B29" s="318"/>
      <c r="C29" s="316"/>
    </row>
    <row r="30" spans="1:3" ht="16.5" customHeight="1">
      <c r="A30" s="316"/>
      <c r="B30" s="318"/>
      <c r="C30" s="316"/>
    </row>
    <row r="31" spans="1:3" ht="16.5" customHeight="1">
      <c r="A31" s="316"/>
      <c r="B31" s="318"/>
      <c r="C31" s="316"/>
    </row>
    <row r="32" spans="1:3" ht="16.5" customHeight="1">
      <c r="A32" s="316"/>
      <c r="B32" s="318"/>
      <c r="C32" s="316"/>
    </row>
    <row r="33" spans="1:3" ht="16.5" customHeight="1">
      <c r="A33" s="316"/>
      <c r="B33" s="318"/>
      <c r="C33" s="316"/>
    </row>
    <row r="34" spans="1:3" ht="16.5" customHeight="1">
      <c r="A34" s="316"/>
      <c r="B34" s="318"/>
      <c r="C34" s="316"/>
    </row>
    <row r="35" spans="1:3" ht="16.5" customHeight="1">
      <c r="A35" s="316"/>
      <c r="B35" s="318"/>
      <c r="C35" s="316"/>
    </row>
    <row r="36" spans="1:3" ht="16.5" customHeight="1">
      <c r="A36" s="316"/>
      <c r="B36" s="318"/>
      <c r="C36" s="316"/>
    </row>
    <row r="37" spans="1:3" ht="16.5" customHeight="1">
      <c r="A37" s="316"/>
      <c r="B37" s="318"/>
      <c r="C37" s="316"/>
    </row>
    <row r="38" spans="1:3" ht="12.75">
      <c r="A38" s="316"/>
      <c r="B38" s="316"/>
      <c r="C38" s="316"/>
    </row>
    <row r="39" spans="1:3" ht="12.75">
      <c r="A39" s="316"/>
      <c r="B39" s="316"/>
      <c r="C39" s="316"/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0">
    <pageSetUpPr fitToPage="1"/>
  </sheetPr>
  <dimension ref="A1:Y82"/>
  <sheetViews>
    <sheetView showGridLines="0" showZeros="0" zoomScale="75" zoomScaleNormal="75" workbookViewId="0" topLeftCell="A10">
      <selection activeCell="N44" sqref="N44"/>
    </sheetView>
  </sheetViews>
  <sheetFormatPr defaultColWidth="9.00390625" defaultRowHeight="12.75"/>
  <cols>
    <col min="1" max="2" width="3.375" style="185" customWidth="1"/>
    <col min="3" max="3" width="4.625" style="185" customWidth="1"/>
    <col min="4" max="4" width="4.375" style="185" customWidth="1"/>
    <col min="5" max="5" width="12.625" style="185" customWidth="1"/>
    <col min="6" max="6" width="2.625" style="185" customWidth="1"/>
    <col min="7" max="7" width="7.625" style="185" customWidth="1"/>
    <col min="8" max="8" width="5.875" style="185" customWidth="1"/>
    <col min="9" max="9" width="1.625" style="186" customWidth="1"/>
    <col min="10" max="10" width="11.375" style="185" customWidth="1"/>
    <col min="11" max="11" width="1.625" style="186" customWidth="1"/>
    <col min="12" max="12" width="10.625" style="185" customWidth="1"/>
    <col min="13" max="13" width="1.625" style="187" customWidth="1"/>
    <col min="14" max="14" width="11.50390625" style="185" customWidth="1"/>
    <col min="15" max="15" width="1.625" style="186" customWidth="1"/>
    <col min="16" max="16" width="10.625" style="185" customWidth="1"/>
    <col min="17" max="17" width="1.625" style="187" customWidth="1"/>
    <col min="18" max="18" width="9.125" style="185" hidden="1" customWidth="1"/>
    <col min="19" max="19" width="8.625" style="185" customWidth="1"/>
    <col min="20" max="20" width="9.125" style="185" hidden="1" customWidth="1"/>
    <col min="21" max="16384" width="9.125" style="185" customWidth="1"/>
  </cols>
  <sheetData>
    <row r="1" spans="1:22" s="58" customFormat="1" ht="43.5" customHeight="1">
      <c r="A1" s="208" t="s">
        <v>48</v>
      </c>
      <c r="B1" s="53"/>
      <c r="C1" s="54"/>
      <c r="D1" s="54"/>
      <c r="E1" s="54"/>
      <c r="F1" s="54"/>
      <c r="G1" s="53"/>
      <c r="H1" s="2"/>
      <c r="I1" s="4"/>
      <c r="J1" s="201" t="s">
        <v>49</v>
      </c>
      <c r="K1" s="55"/>
      <c r="L1" s="56"/>
      <c r="M1" s="4"/>
      <c r="N1" s="4"/>
      <c r="O1" s="4"/>
      <c r="P1" s="57"/>
      <c r="Q1" s="4"/>
      <c r="V1" s="220"/>
    </row>
    <row r="2" spans="1:25" s="60" customFormat="1" ht="12.75" customHeight="1">
      <c r="A2" s="9"/>
      <c r="B2" s="9"/>
      <c r="C2" s="9"/>
      <c r="D2" s="9"/>
      <c r="E2" s="9"/>
      <c r="F2" s="59"/>
      <c r="G2" s="10"/>
      <c r="H2" s="10"/>
      <c r="I2" s="11"/>
      <c r="J2" s="209" t="s">
        <v>38</v>
      </c>
      <c r="K2" s="55"/>
      <c r="L2" s="55"/>
      <c r="M2" s="11"/>
      <c r="N2" s="10"/>
      <c r="O2" s="11"/>
      <c r="P2" s="57"/>
      <c r="Q2" s="11"/>
      <c r="W2" s="220"/>
      <c r="Y2" s="220"/>
    </row>
    <row r="3" spans="1:17" s="64" customFormat="1" ht="11.25" customHeight="1">
      <c r="A3" s="13"/>
      <c r="B3" s="13"/>
      <c r="C3" s="13"/>
      <c r="D3" s="13"/>
      <c r="E3" s="13"/>
      <c r="F3" s="13"/>
      <c r="G3" s="13"/>
      <c r="H3" s="13"/>
      <c r="I3" s="61"/>
      <c r="J3" s="13"/>
      <c r="K3" s="61"/>
      <c r="L3" s="13"/>
      <c r="M3" s="61"/>
      <c r="N3" s="13"/>
      <c r="O3" s="17" t="s">
        <v>39</v>
      </c>
      <c r="P3" s="62"/>
      <c r="Q3" s="63"/>
    </row>
    <row r="4" spans="1:25" s="70" customFormat="1" ht="11.25" customHeight="1" thickBot="1">
      <c r="A4" s="324"/>
      <c r="B4" s="324"/>
      <c r="C4" s="324"/>
      <c r="D4" s="22"/>
      <c r="E4" s="22"/>
      <c r="F4" s="22"/>
      <c r="G4" s="65"/>
      <c r="H4" s="22"/>
      <c r="I4" s="66"/>
      <c r="J4" s="67"/>
      <c r="K4" s="66"/>
      <c r="L4" s="68"/>
      <c r="M4" s="66"/>
      <c r="N4" s="22"/>
      <c r="O4" s="23" t="str">
        <f>'[1]Week SetUp'!$E$10</f>
        <v>Александр Кулик</v>
      </c>
      <c r="P4" s="192"/>
      <c r="Q4" s="69"/>
      <c r="Y4" s="220"/>
    </row>
    <row r="5" spans="1:21" s="64" customFormat="1" ht="9">
      <c r="A5" s="71"/>
      <c r="B5" s="72"/>
      <c r="C5" s="72"/>
      <c r="D5" s="72"/>
      <c r="E5" s="73" t="s">
        <v>3</v>
      </c>
      <c r="F5" s="73" t="s">
        <v>4</v>
      </c>
      <c r="G5" s="73"/>
      <c r="H5" s="73"/>
      <c r="I5" s="73"/>
      <c r="J5" s="72" t="s">
        <v>40</v>
      </c>
      <c r="K5" s="74"/>
      <c r="L5" s="72" t="s">
        <v>6</v>
      </c>
      <c r="M5" s="74"/>
      <c r="N5" s="72" t="s">
        <v>41</v>
      </c>
      <c r="O5" s="74"/>
      <c r="P5" s="72"/>
      <c r="Q5" s="75"/>
      <c r="S5" s="224"/>
      <c r="T5" s="224"/>
      <c r="U5" s="224"/>
    </row>
    <row r="6" spans="1:21" s="64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7"/>
      <c r="K6" s="81"/>
      <c r="L6" s="77"/>
      <c r="M6" s="81"/>
      <c r="N6" s="77"/>
      <c r="O6" s="81"/>
      <c r="P6" s="77"/>
      <c r="Q6" s="82"/>
      <c r="S6" s="224"/>
      <c r="T6" s="224"/>
      <c r="U6" s="224"/>
    </row>
    <row r="7" spans="1:21" s="94" customFormat="1" ht="12" customHeight="1">
      <c r="A7" s="83">
        <v>1</v>
      </c>
      <c r="B7" s="211"/>
      <c r="C7" s="211"/>
      <c r="D7" s="269"/>
      <c r="E7" s="269"/>
      <c r="F7" s="269"/>
      <c r="G7" s="269"/>
      <c r="H7" s="247"/>
      <c r="I7" s="116"/>
      <c r="J7" s="116"/>
      <c r="K7" s="116"/>
      <c r="L7" s="116"/>
      <c r="M7" s="93"/>
      <c r="N7" s="251"/>
      <c r="O7" s="128"/>
      <c r="P7" s="252"/>
      <c r="Q7" s="93"/>
      <c r="S7" s="215"/>
      <c r="T7" s="215"/>
      <c r="U7" s="215"/>
    </row>
    <row r="8" spans="1:19" s="94" customFormat="1" ht="12" customHeight="1">
      <c r="A8" s="96"/>
      <c r="B8" s="217"/>
      <c r="C8" s="218"/>
      <c r="D8" s="231" t="s">
        <v>113</v>
      </c>
      <c r="E8" s="225"/>
      <c r="F8" s="270" t="s">
        <v>115</v>
      </c>
      <c r="G8" s="231"/>
      <c r="H8" s="231"/>
      <c r="I8" s="116"/>
      <c r="J8" s="116"/>
      <c r="K8" s="93"/>
      <c r="L8" s="251"/>
      <c r="M8" s="128"/>
      <c r="N8" s="252"/>
      <c r="O8" s="93"/>
      <c r="Q8" s="215"/>
      <c r="R8" s="215"/>
      <c r="S8" s="215"/>
    </row>
    <row r="9" spans="1:19" s="94" customFormat="1" ht="12" customHeight="1">
      <c r="A9" s="96"/>
      <c r="B9" s="211"/>
      <c r="C9" s="194"/>
      <c r="D9" s="215"/>
      <c r="E9" s="215"/>
      <c r="F9" s="271"/>
      <c r="G9" s="116"/>
      <c r="H9" s="272"/>
      <c r="I9" s="116"/>
      <c r="J9" s="116"/>
      <c r="K9" s="93"/>
      <c r="L9" s="251"/>
      <c r="M9" s="128"/>
      <c r="N9" s="252"/>
      <c r="O9" s="93"/>
      <c r="Q9" s="215"/>
      <c r="R9" s="215"/>
      <c r="S9" s="215"/>
    </row>
    <row r="10" spans="1:19" s="94" customFormat="1" ht="12" customHeight="1">
      <c r="A10" s="96"/>
      <c r="B10" s="217"/>
      <c r="C10" s="218"/>
      <c r="D10" s="221"/>
      <c r="E10" s="221"/>
      <c r="F10" s="271"/>
      <c r="G10" s="234"/>
      <c r="H10" s="235"/>
      <c r="I10" s="231" t="s">
        <v>63</v>
      </c>
      <c r="J10" s="232"/>
      <c r="K10" s="237"/>
      <c r="L10" s="237"/>
      <c r="M10" s="128"/>
      <c r="N10" s="252"/>
      <c r="O10" s="93"/>
      <c r="Q10" s="215"/>
      <c r="R10" s="215"/>
      <c r="S10" s="215"/>
    </row>
    <row r="11" spans="1:19" s="94" customFormat="1" ht="12" customHeight="1">
      <c r="A11" s="96"/>
      <c r="B11" s="211"/>
      <c r="C11" s="194"/>
      <c r="D11" s="215"/>
      <c r="E11" s="215"/>
      <c r="F11" s="271"/>
      <c r="G11" s="116"/>
      <c r="H11" s="273"/>
      <c r="I11" s="116"/>
      <c r="J11" s="233" t="s">
        <v>112</v>
      </c>
      <c r="K11" s="237"/>
      <c r="L11" s="237"/>
      <c r="M11" s="128"/>
      <c r="N11" s="252"/>
      <c r="O11" s="93"/>
      <c r="Q11" s="215"/>
      <c r="R11" s="215"/>
      <c r="S11" s="215"/>
    </row>
    <row r="12" spans="1:19" s="94" customFormat="1" ht="12" customHeight="1">
      <c r="A12" s="96" t="s">
        <v>9</v>
      </c>
      <c r="B12" s="217"/>
      <c r="C12" s="218"/>
      <c r="D12" s="231" t="s">
        <v>55</v>
      </c>
      <c r="E12" s="225"/>
      <c r="F12" s="270" t="s">
        <v>116</v>
      </c>
      <c r="G12" s="231"/>
      <c r="H12" s="274"/>
      <c r="I12" s="116"/>
      <c r="J12" s="233"/>
      <c r="K12" s="237"/>
      <c r="L12" s="237"/>
      <c r="M12" s="128"/>
      <c r="N12" s="252"/>
      <c r="O12" s="93"/>
      <c r="Q12" s="215"/>
      <c r="R12" s="215"/>
      <c r="S12" s="215"/>
    </row>
    <row r="13" spans="1:19" s="94" customFormat="1" ht="12" customHeight="1">
      <c r="A13" s="96"/>
      <c r="B13" s="211"/>
      <c r="C13" s="194"/>
      <c r="D13" s="215"/>
      <c r="E13" s="215"/>
      <c r="F13" s="275"/>
      <c r="G13" s="116"/>
      <c r="H13" s="116"/>
      <c r="I13" s="116"/>
      <c r="J13" s="233"/>
      <c r="K13" s="237"/>
      <c r="L13" s="237"/>
      <c r="M13" s="128"/>
      <c r="N13" s="252"/>
      <c r="O13" s="93"/>
      <c r="Q13" s="215"/>
      <c r="R13" s="215"/>
      <c r="S13" s="215"/>
    </row>
    <row r="14" spans="1:19" s="94" customFormat="1" ht="12" customHeight="1">
      <c r="A14" s="96"/>
      <c r="B14" s="217"/>
      <c r="C14" s="214"/>
      <c r="D14" s="221"/>
      <c r="E14" s="276"/>
      <c r="F14" s="271"/>
      <c r="G14" s="116"/>
      <c r="H14" s="116"/>
      <c r="I14" s="234"/>
      <c r="J14" s="235"/>
      <c r="K14" s="231" t="s">
        <v>51</v>
      </c>
      <c r="L14" s="232"/>
      <c r="M14" s="128"/>
      <c r="N14" s="252"/>
      <c r="O14" s="93"/>
      <c r="Q14" s="215"/>
      <c r="R14" s="215"/>
      <c r="S14" s="215"/>
    </row>
    <row r="15" spans="1:19" s="94" customFormat="1" ht="12" customHeight="1">
      <c r="A15" s="83"/>
      <c r="B15" s="211"/>
      <c r="C15" s="212"/>
      <c r="D15" s="269"/>
      <c r="E15" s="269"/>
      <c r="F15" s="275"/>
      <c r="G15" s="116"/>
      <c r="H15" s="116"/>
      <c r="I15" s="116"/>
      <c r="J15" s="233"/>
      <c r="K15" s="116"/>
      <c r="L15" s="233" t="s">
        <v>154</v>
      </c>
      <c r="M15" s="128"/>
      <c r="N15" s="252"/>
      <c r="O15" s="93"/>
      <c r="Q15" s="215"/>
      <c r="R15" s="215"/>
      <c r="S15" s="215"/>
    </row>
    <row r="16" spans="1:19" s="94" customFormat="1" ht="12" customHeight="1">
      <c r="A16" s="96" t="s">
        <v>10</v>
      </c>
      <c r="B16" s="217"/>
      <c r="C16" s="218"/>
      <c r="D16" s="231" t="s">
        <v>51</v>
      </c>
      <c r="E16" s="225"/>
      <c r="F16" s="270" t="s">
        <v>115</v>
      </c>
      <c r="G16" s="231"/>
      <c r="H16" s="231"/>
      <c r="I16" s="116"/>
      <c r="J16" s="233"/>
      <c r="K16" s="237"/>
      <c r="L16" s="233"/>
      <c r="M16" s="128"/>
      <c r="N16" s="252"/>
      <c r="O16" s="93"/>
      <c r="Q16" s="215"/>
      <c r="R16" s="215"/>
      <c r="S16" s="215"/>
    </row>
    <row r="17" spans="1:19" s="94" customFormat="1" ht="12" customHeight="1">
      <c r="A17" s="96"/>
      <c r="B17" s="211"/>
      <c r="C17" s="194"/>
      <c r="D17" s="215"/>
      <c r="E17" s="215"/>
      <c r="F17" s="271"/>
      <c r="G17" s="116"/>
      <c r="H17" s="272"/>
      <c r="I17" s="116"/>
      <c r="J17" s="233"/>
      <c r="K17" s="237"/>
      <c r="L17" s="233"/>
      <c r="M17" s="128"/>
      <c r="N17" s="252"/>
      <c r="O17" s="93"/>
      <c r="Q17" s="215"/>
      <c r="R17" s="215"/>
      <c r="S17" s="215"/>
    </row>
    <row r="18" spans="1:19" s="94" customFormat="1" ht="12" customHeight="1">
      <c r="A18" s="96"/>
      <c r="B18" s="217"/>
      <c r="C18" s="218"/>
      <c r="D18" s="221"/>
      <c r="E18" s="221"/>
      <c r="F18" s="271"/>
      <c r="G18" s="234"/>
      <c r="H18" s="235"/>
      <c r="I18" s="231" t="s">
        <v>51</v>
      </c>
      <c r="J18" s="236"/>
      <c r="K18" s="237"/>
      <c r="L18" s="233"/>
      <c r="M18" s="128"/>
      <c r="N18" s="252"/>
      <c r="O18" s="93"/>
      <c r="Q18" s="215"/>
      <c r="R18" s="215"/>
      <c r="S18" s="215"/>
    </row>
    <row r="19" spans="1:19" s="94" customFormat="1" ht="12" customHeight="1">
      <c r="A19" s="96"/>
      <c r="B19" s="211"/>
      <c r="C19" s="194"/>
      <c r="D19" s="215"/>
      <c r="E19" s="215"/>
      <c r="F19" s="271"/>
      <c r="G19" s="116"/>
      <c r="H19" s="273"/>
      <c r="I19" s="116"/>
      <c r="J19" s="237" t="s">
        <v>142</v>
      </c>
      <c r="K19" s="237"/>
      <c r="L19" s="233"/>
      <c r="M19" s="128"/>
      <c r="N19" s="252"/>
      <c r="O19" s="93"/>
      <c r="Q19" s="215"/>
      <c r="R19" s="215"/>
      <c r="S19" s="215"/>
    </row>
    <row r="20" spans="1:19" s="94" customFormat="1" ht="12" customHeight="1">
      <c r="A20" s="96" t="s">
        <v>11</v>
      </c>
      <c r="B20" s="217"/>
      <c r="C20" s="218"/>
      <c r="D20" s="231" t="s">
        <v>59</v>
      </c>
      <c r="E20" s="225"/>
      <c r="F20" s="270" t="s">
        <v>117</v>
      </c>
      <c r="G20" s="231"/>
      <c r="H20" s="274"/>
      <c r="I20" s="116"/>
      <c r="J20" s="237"/>
      <c r="K20" s="237"/>
      <c r="L20" s="233"/>
      <c r="M20" s="128"/>
      <c r="N20" s="252"/>
      <c r="O20" s="93"/>
      <c r="Q20" s="215"/>
      <c r="R20" s="215"/>
      <c r="S20" s="215"/>
    </row>
    <row r="21" spans="1:19" s="94" customFormat="1" ht="12" customHeight="1">
      <c r="A21" s="96"/>
      <c r="B21" s="211"/>
      <c r="C21" s="194"/>
      <c r="D21" s="215"/>
      <c r="E21" s="215"/>
      <c r="F21" s="275"/>
      <c r="G21" s="116"/>
      <c r="H21" s="116"/>
      <c r="I21" s="116"/>
      <c r="J21" s="237"/>
      <c r="K21" s="237"/>
      <c r="L21" s="233"/>
      <c r="M21" s="128"/>
      <c r="N21" s="252"/>
      <c r="O21" s="93"/>
      <c r="Q21" s="215"/>
      <c r="R21" s="215"/>
      <c r="S21" s="215"/>
    </row>
    <row r="22" spans="1:19" s="94" customFormat="1" ht="12" customHeight="1">
      <c r="A22" s="96"/>
      <c r="B22" s="217"/>
      <c r="C22" s="222"/>
      <c r="D22" s="276"/>
      <c r="E22" s="276"/>
      <c r="F22" s="271"/>
      <c r="G22" s="116"/>
      <c r="H22" s="116"/>
      <c r="I22" s="116"/>
      <c r="J22" s="237"/>
      <c r="K22" s="234"/>
      <c r="L22" s="235"/>
      <c r="M22" s="231" t="s">
        <v>53</v>
      </c>
      <c r="N22" s="232"/>
      <c r="O22" s="93"/>
      <c r="Q22" s="215"/>
      <c r="R22" s="215"/>
      <c r="S22" s="215"/>
    </row>
    <row r="23" spans="1:19" s="94" customFormat="1" ht="12" customHeight="1">
      <c r="A23" s="96"/>
      <c r="B23" s="211"/>
      <c r="C23" s="194"/>
      <c r="D23" s="215"/>
      <c r="E23" s="215"/>
      <c r="F23" s="271"/>
      <c r="G23" s="116"/>
      <c r="H23" s="116"/>
      <c r="I23" s="116"/>
      <c r="J23" s="237"/>
      <c r="K23" s="116"/>
      <c r="L23" s="233"/>
      <c r="M23" s="116" t="s">
        <v>158</v>
      </c>
      <c r="N23" s="237"/>
      <c r="O23" s="93"/>
      <c r="Q23" s="215"/>
      <c r="R23" s="215"/>
      <c r="S23" s="215"/>
    </row>
    <row r="24" spans="1:19" s="94" customFormat="1" ht="12" customHeight="1">
      <c r="A24" s="96" t="s">
        <v>12</v>
      </c>
      <c r="B24" s="217"/>
      <c r="C24" s="218"/>
      <c r="D24" s="231" t="s">
        <v>57</v>
      </c>
      <c r="E24" s="225"/>
      <c r="F24" s="270" t="s">
        <v>118</v>
      </c>
      <c r="G24" s="231"/>
      <c r="H24" s="231"/>
      <c r="I24" s="116"/>
      <c r="J24" s="237"/>
      <c r="K24" s="237"/>
      <c r="L24" s="233"/>
      <c r="M24" s="128"/>
      <c r="N24" s="252"/>
      <c r="O24" s="93"/>
      <c r="Q24" s="215"/>
      <c r="R24" s="215"/>
      <c r="S24" s="215"/>
    </row>
    <row r="25" spans="1:15" s="94" customFormat="1" ht="12" customHeight="1">
      <c r="A25" s="96"/>
      <c r="B25" s="211"/>
      <c r="C25" s="194"/>
      <c r="D25" s="215"/>
      <c r="E25" s="215"/>
      <c r="F25" s="271"/>
      <c r="G25" s="116"/>
      <c r="H25" s="272"/>
      <c r="I25" s="116"/>
      <c r="J25" s="237"/>
      <c r="K25" s="237"/>
      <c r="L25" s="233"/>
      <c r="M25" s="128"/>
      <c r="N25" s="252"/>
      <c r="O25" s="93"/>
    </row>
    <row r="26" spans="1:15" s="94" customFormat="1" ht="12" customHeight="1">
      <c r="A26" s="96"/>
      <c r="B26" s="217"/>
      <c r="C26" s="218"/>
      <c r="D26" s="221"/>
      <c r="E26" s="221"/>
      <c r="F26" s="271"/>
      <c r="G26" s="234"/>
      <c r="H26" s="235"/>
      <c r="I26" s="231" t="s">
        <v>53</v>
      </c>
      <c r="J26" s="232"/>
      <c r="K26" s="237"/>
      <c r="L26" s="233"/>
      <c r="M26" s="128"/>
      <c r="N26" s="252"/>
      <c r="O26" s="93"/>
    </row>
    <row r="27" spans="1:15" s="94" customFormat="1" ht="12" customHeight="1">
      <c r="A27" s="96"/>
      <c r="B27" s="211"/>
      <c r="C27" s="194"/>
      <c r="D27" s="215"/>
      <c r="E27" s="215"/>
      <c r="F27" s="271"/>
      <c r="G27" s="116"/>
      <c r="H27" s="273"/>
      <c r="I27" s="116"/>
      <c r="J27" s="233" t="s">
        <v>95</v>
      </c>
      <c r="K27" s="237"/>
      <c r="L27" s="233"/>
      <c r="M27" s="128"/>
      <c r="N27" s="252"/>
      <c r="O27" s="93"/>
    </row>
    <row r="28" spans="1:15" s="94" customFormat="1" ht="12" customHeight="1">
      <c r="A28" s="122" t="s">
        <v>13</v>
      </c>
      <c r="B28" s="217"/>
      <c r="C28" s="218"/>
      <c r="D28" s="231" t="s">
        <v>53</v>
      </c>
      <c r="E28" s="225"/>
      <c r="F28" s="270" t="s">
        <v>119</v>
      </c>
      <c r="G28" s="231"/>
      <c r="H28" s="274"/>
      <c r="I28" s="116"/>
      <c r="J28" s="233"/>
      <c r="K28" s="237"/>
      <c r="L28" s="233"/>
      <c r="M28" s="128"/>
      <c r="N28" s="252"/>
      <c r="O28" s="93"/>
    </row>
    <row r="29" spans="1:15" s="94" customFormat="1" ht="12" customHeight="1">
      <c r="A29" s="83"/>
      <c r="B29" s="211"/>
      <c r="C29" s="212"/>
      <c r="D29" s="269"/>
      <c r="E29" s="269"/>
      <c r="F29" s="275"/>
      <c r="G29" s="116"/>
      <c r="H29" s="116"/>
      <c r="I29" s="116"/>
      <c r="J29" s="233"/>
      <c r="K29" s="237"/>
      <c r="L29" s="233"/>
      <c r="M29" s="128"/>
      <c r="N29" s="252"/>
      <c r="O29" s="93"/>
    </row>
    <row r="30" spans="1:15" s="94" customFormat="1" ht="12" customHeight="1">
      <c r="A30" s="96"/>
      <c r="B30" s="217"/>
      <c r="C30" s="214"/>
      <c r="D30" s="221"/>
      <c r="E30" s="276"/>
      <c r="F30" s="271"/>
      <c r="G30" s="116"/>
      <c r="H30" s="116"/>
      <c r="I30" s="234"/>
      <c r="J30" s="235"/>
      <c r="K30" s="231" t="s">
        <v>53</v>
      </c>
      <c r="L30" s="236"/>
      <c r="M30" s="128"/>
      <c r="N30" s="252"/>
      <c r="O30" s="93"/>
    </row>
    <row r="31" spans="1:15" s="94" customFormat="1" ht="12" customHeight="1">
      <c r="A31" s="96"/>
      <c r="B31" s="211"/>
      <c r="C31" s="194"/>
      <c r="D31" s="215"/>
      <c r="E31" s="215"/>
      <c r="F31" s="275"/>
      <c r="G31" s="116"/>
      <c r="H31" s="116"/>
      <c r="I31" s="116"/>
      <c r="J31" s="233"/>
      <c r="K31" s="253"/>
      <c r="L31" s="237" t="s">
        <v>95</v>
      </c>
      <c r="M31" s="128"/>
      <c r="N31" s="252"/>
      <c r="O31" s="93"/>
    </row>
    <row r="32" spans="1:15" s="94" customFormat="1" ht="12" customHeight="1">
      <c r="A32" s="96" t="s">
        <v>14</v>
      </c>
      <c r="B32" s="217"/>
      <c r="C32" s="218"/>
      <c r="D32" s="231" t="s">
        <v>64</v>
      </c>
      <c r="E32" s="225"/>
      <c r="F32" s="270" t="s">
        <v>118</v>
      </c>
      <c r="G32" s="231"/>
      <c r="H32" s="231"/>
      <c r="I32" s="116"/>
      <c r="J32" s="233"/>
      <c r="K32" s="237"/>
      <c r="L32" s="237"/>
      <c r="M32" s="128"/>
      <c r="N32" s="252"/>
      <c r="O32" s="93"/>
    </row>
    <row r="33" spans="1:15" s="94" customFormat="1" ht="12" customHeight="1">
      <c r="A33" s="96"/>
      <c r="B33" s="211"/>
      <c r="C33" s="194"/>
      <c r="D33" s="215"/>
      <c r="E33" s="215"/>
      <c r="F33" s="271"/>
      <c r="G33" s="116"/>
      <c r="H33" s="272"/>
      <c r="I33" s="116"/>
      <c r="J33" s="233"/>
      <c r="K33" s="237"/>
      <c r="L33" s="237"/>
      <c r="M33" s="128"/>
      <c r="N33" s="252"/>
      <c r="O33" s="93"/>
    </row>
    <row r="34" spans="1:15" s="94" customFormat="1" ht="12" customHeight="1">
      <c r="A34" s="96"/>
      <c r="B34" s="217"/>
      <c r="C34" s="218"/>
      <c r="D34" s="221"/>
      <c r="E34" s="221"/>
      <c r="F34" s="271"/>
      <c r="G34" s="234"/>
      <c r="H34" s="235"/>
      <c r="I34" s="231" t="s">
        <v>61</v>
      </c>
      <c r="J34" s="236"/>
      <c r="K34" s="237"/>
      <c r="L34" s="237"/>
      <c r="M34" s="128"/>
      <c r="N34" s="252"/>
      <c r="O34" s="93"/>
    </row>
    <row r="35" spans="1:15" s="94" customFormat="1" ht="12" customHeight="1">
      <c r="A35" s="96"/>
      <c r="B35" s="211"/>
      <c r="C35" s="194"/>
      <c r="D35" s="215"/>
      <c r="E35" s="215"/>
      <c r="F35" s="271"/>
      <c r="G35" s="116"/>
      <c r="H35" s="273"/>
      <c r="I35" s="116"/>
      <c r="J35" s="237" t="s">
        <v>112</v>
      </c>
      <c r="K35" s="237"/>
      <c r="L35" s="237"/>
      <c r="M35" s="128"/>
      <c r="N35" s="252"/>
      <c r="O35" s="93"/>
    </row>
    <row r="36" spans="1:15" s="94" customFormat="1" ht="12" customHeight="1">
      <c r="A36" s="96" t="s">
        <v>15</v>
      </c>
      <c r="B36" s="217"/>
      <c r="C36" s="218"/>
      <c r="D36" s="231" t="s">
        <v>61</v>
      </c>
      <c r="E36" s="225"/>
      <c r="F36" s="270" t="s">
        <v>120</v>
      </c>
      <c r="G36" s="231"/>
      <c r="H36" s="274"/>
      <c r="I36" s="116"/>
      <c r="J36" s="237"/>
      <c r="K36" s="237"/>
      <c r="L36" s="237"/>
      <c r="M36" s="128"/>
      <c r="N36" s="252"/>
      <c r="O36" s="93"/>
    </row>
    <row r="37" spans="1:15" s="94" customFormat="1" ht="29.25" customHeight="1">
      <c r="A37" s="83"/>
      <c r="B37" s="211"/>
      <c r="C37" s="212"/>
      <c r="D37" s="215"/>
      <c r="E37" s="269"/>
      <c r="F37" s="275"/>
      <c r="G37" s="116"/>
      <c r="H37" s="116"/>
      <c r="I37" s="116"/>
      <c r="J37" s="237"/>
      <c r="K37" s="237"/>
      <c r="L37" s="237"/>
      <c r="M37" s="128"/>
      <c r="N37" s="252"/>
      <c r="O37" s="93"/>
    </row>
    <row r="38" spans="1:18" s="94" customFormat="1" ht="13.5" customHeight="1">
      <c r="A38" s="123"/>
      <c r="B38" s="217"/>
      <c r="C38" s="217"/>
      <c r="D38" s="265"/>
      <c r="E38" s="276"/>
      <c r="F38" s="277"/>
      <c r="G38" s="276"/>
      <c r="H38" s="221" t="s">
        <v>156</v>
      </c>
      <c r="I38" s="247"/>
      <c r="J38" s="116"/>
      <c r="K38" s="116"/>
      <c r="L38" s="116"/>
      <c r="M38" s="237"/>
      <c r="N38" s="237"/>
      <c r="O38" s="237"/>
      <c r="P38" s="128"/>
      <c r="Q38" s="92"/>
      <c r="R38" s="93"/>
    </row>
    <row r="39" spans="1:18" s="94" customFormat="1" ht="13.5" customHeight="1">
      <c r="A39" s="123"/>
      <c r="B39" s="217"/>
      <c r="C39" s="217"/>
      <c r="D39" s="265"/>
      <c r="E39" s="276"/>
      <c r="F39" s="277"/>
      <c r="G39" s="276"/>
      <c r="H39" s="248"/>
      <c r="I39" s="249"/>
      <c r="J39" s="248"/>
      <c r="K39" s="248"/>
      <c r="L39" s="248"/>
      <c r="M39" s="278"/>
      <c r="N39" s="279" t="s">
        <v>63</v>
      </c>
      <c r="O39" s="237"/>
      <c r="P39" s="128"/>
      <c r="Q39" s="92"/>
      <c r="R39" s="93"/>
    </row>
    <row r="40" spans="1:18" s="94" customFormat="1" ht="13.5" customHeight="1">
      <c r="A40" s="123"/>
      <c r="B40" s="217"/>
      <c r="C40" s="217"/>
      <c r="D40" s="265"/>
      <c r="E40" s="276"/>
      <c r="F40" s="277"/>
      <c r="G40" s="276"/>
      <c r="H40" s="231" t="s">
        <v>157</v>
      </c>
      <c r="I40" s="250"/>
      <c r="J40" s="231"/>
      <c r="K40" s="231"/>
      <c r="L40" s="231"/>
      <c r="M40" s="232"/>
      <c r="N40" s="280" t="s">
        <v>95</v>
      </c>
      <c r="O40" s="237" t="s">
        <v>155</v>
      </c>
      <c r="P40" s="128"/>
      <c r="Q40" s="92"/>
      <c r="R40" s="93"/>
    </row>
    <row r="41" spans="1:18" s="94" customFormat="1" ht="13.5" customHeight="1">
      <c r="A41" s="123"/>
      <c r="B41" s="217"/>
      <c r="C41" s="217"/>
      <c r="D41" s="265"/>
      <c r="E41" s="276"/>
      <c r="F41" s="277"/>
      <c r="G41" s="276"/>
      <c r="H41" s="221"/>
      <c r="I41" s="247"/>
      <c r="J41" s="116"/>
      <c r="K41" s="116"/>
      <c r="L41" s="116"/>
      <c r="M41" s="237"/>
      <c r="N41" s="237"/>
      <c r="O41" s="237"/>
      <c r="P41" s="128"/>
      <c r="Q41" s="92"/>
      <c r="R41" s="93"/>
    </row>
    <row r="42" spans="1:18" s="94" customFormat="1" ht="13.5" customHeight="1">
      <c r="A42" s="124"/>
      <c r="B42" s="194"/>
      <c r="C42" s="194"/>
      <c r="D42" s="265"/>
      <c r="E42" s="215"/>
      <c r="F42" s="215"/>
      <c r="G42" s="215"/>
      <c r="H42" s="215"/>
      <c r="I42" s="265"/>
      <c r="M42" s="257"/>
      <c r="N42" s="257"/>
      <c r="O42" s="257"/>
      <c r="P42" s="128"/>
      <c r="Q42" s="92"/>
      <c r="R42" s="93"/>
    </row>
    <row r="43" spans="1:18" s="94" customFormat="1" ht="13.5" customHeight="1">
      <c r="A43" s="123"/>
      <c r="B43" s="97"/>
      <c r="C43" s="97"/>
      <c r="D43" s="239" t="s">
        <v>146</v>
      </c>
      <c r="H43" s="255"/>
      <c r="I43" s="256"/>
      <c r="M43" s="257"/>
      <c r="N43" s="257"/>
      <c r="O43" s="257"/>
      <c r="P43" s="128"/>
      <c r="Q43" s="92"/>
      <c r="R43" s="93"/>
    </row>
    <row r="44" spans="1:18" s="94" customFormat="1" ht="13.5" customHeight="1">
      <c r="A44" s="123"/>
      <c r="B44" s="125"/>
      <c r="C44" s="125"/>
      <c r="D44" s="258"/>
      <c r="E44" s="259"/>
      <c r="F44" s="259"/>
      <c r="G44" s="259"/>
      <c r="H44" s="259"/>
      <c r="I44" s="260" t="s">
        <v>59</v>
      </c>
      <c r="J44" s="225"/>
      <c r="K44" s="239"/>
      <c r="M44" s="257"/>
      <c r="N44" s="257"/>
      <c r="O44" s="257"/>
      <c r="P44" s="128"/>
      <c r="Q44" s="92"/>
      <c r="R44" s="93"/>
    </row>
    <row r="45" spans="1:18" s="94" customFormat="1" ht="13.5" customHeight="1">
      <c r="A45" s="123"/>
      <c r="B45" s="97"/>
      <c r="C45" s="97"/>
      <c r="D45" s="254" t="s">
        <v>145</v>
      </c>
      <c r="E45" s="225"/>
      <c r="F45" s="225"/>
      <c r="G45" s="225"/>
      <c r="H45" s="225"/>
      <c r="I45" s="261"/>
      <c r="J45" s="239">
        <v>83</v>
      </c>
      <c r="K45" s="261"/>
      <c r="M45" s="257"/>
      <c r="N45" s="257"/>
      <c r="O45" s="257"/>
      <c r="P45" s="128"/>
      <c r="Q45" s="92"/>
      <c r="R45" s="93"/>
    </row>
    <row r="46" spans="1:18" s="94" customFormat="1" ht="14.25" customHeight="1">
      <c r="A46" s="123"/>
      <c r="B46" s="125"/>
      <c r="C46" s="125"/>
      <c r="D46" s="239"/>
      <c r="I46" s="256"/>
      <c r="K46" s="262" t="s">
        <v>59</v>
      </c>
      <c r="L46" s="225"/>
      <c r="M46" s="257"/>
      <c r="O46" s="257"/>
      <c r="P46" s="128"/>
      <c r="Q46" s="92"/>
      <c r="R46" s="128"/>
    </row>
    <row r="47" spans="1:18" s="94" customFormat="1" ht="14.25" customHeight="1">
      <c r="A47" s="123"/>
      <c r="B47" s="97"/>
      <c r="C47" s="97"/>
      <c r="D47" s="239" t="s">
        <v>147</v>
      </c>
      <c r="H47" s="255"/>
      <c r="I47" s="256"/>
      <c r="K47" s="263"/>
      <c r="L47" s="239">
        <v>85</v>
      </c>
      <c r="M47" s="257" t="s">
        <v>103</v>
      </c>
      <c r="N47" s="257"/>
      <c r="O47" s="257"/>
      <c r="P47" s="128"/>
      <c r="Q47" s="92"/>
      <c r="R47" s="93"/>
    </row>
    <row r="48" spans="1:18" s="94" customFormat="1" ht="14.25" customHeight="1">
      <c r="A48" s="123"/>
      <c r="B48" s="125"/>
      <c r="C48" s="125"/>
      <c r="D48" s="258"/>
      <c r="E48" s="259"/>
      <c r="F48" s="259"/>
      <c r="G48" s="259"/>
      <c r="H48" s="259"/>
      <c r="I48" s="260" t="s">
        <v>57</v>
      </c>
      <c r="J48" s="225"/>
      <c r="K48" s="264"/>
      <c r="M48" s="257"/>
      <c r="N48" s="257"/>
      <c r="O48" s="257"/>
      <c r="P48" s="128"/>
      <c r="Q48" s="92"/>
      <c r="R48" s="93"/>
    </row>
    <row r="49" spans="1:18" s="94" customFormat="1" ht="14.25" customHeight="1">
      <c r="A49" s="123"/>
      <c r="B49" s="97"/>
      <c r="C49" s="97"/>
      <c r="D49" s="254" t="s">
        <v>148</v>
      </c>
      <c r="E49" s="225"/>
      <c r="F49" s="225"/>
      <c r="G49" s="225"/>
      <c r="H49" s="225"/>
      <c r="I49" s="261"/>
      <c r="J49" s="239">
        <v>83</v>
      </c>
      <c r="K49" s="256"/>
      <c r="M49" s="257"/>
      <c r="N49" s="257"/>
      <c r="O49" s="257"/>
      <c r="P49" s="128"/>
      <c r="Q49" s="92"/>
      <c r="R49" s="93"/>
    </row>
    <row r="50" spans="1:18" s="94" customFormat="1" ht="26.25" customHeight="1">
      <c r="A50" s="123"/>
      <c r="B50" s="125"/>
      <c r="C50" s="125"/>
      <c r="D50" s="256"/>
      <c r="I50" s="256"/>
      <c r="M50" s="257"/>
      <c r="N50" s="257"/>
      <c r="O50" s="257"/>
      <c r="P50" s="128"/>
      <c r="Q50" s="92"/>
      <c r="R50" s="93"/>
    </row>
    <row r="51" spans="1:18" s="94" customFormat="1" ht="9" customHeight="1">
      <c r="A51" s="124"/>
      <c r="B51" s="194"/>
      <c r="C51" s="194"/>
      <c r="D51" s="265"/>
      <c r="E51" s="215"/>
      <c r="F51" s="215"/>
      <c r="G51" s="215"/>
      <c r="H51" s="215"/>
      <c r="I51" s="265"/>
      <c r="M51" s="257"/>
      <c r="N51" s="257"/>
      <c r="O51" s="257"/>
      <c r="P51" s="128"/>
      <c r="Q51" s="92"/>
      <c r="R51" s="93"/>
    </row>
    <row r="52" spans="1:18" s="94" customFormat="1" ht="15.75" customHeight="1">
      <c r="A52" s="123"/>
      <c r="B52" s="97"/>
      <c r="C52" s="97"/>
      <c r="D52" s="239" t="s">
        <v>146</v>
      </c>
      <c r="H52" s="255"/>
      <c r="I52" s="256"/>
      <c r="M52" s="257"/>
      <c r="N52" s="257"/>
      <c r="O52" s="257"/>
      <c r="P52" s="128"/>
      <c r="Q52" s="92"/>
      <c r="R52" s="93"/>
    </row>
    <row r="53" spans="1:18" s="94" customFormat="1" ht="15.75" customHeight="1">
      <c r="A53" s="123"/>
      <c r="B53" s="125"/>
      <c r="C53" s="125"/>
      <c r="D53" s="266"/>
      <c r="E53" s="259"/>
      <c r="F53" s="259"/>
      <c r="G53" s="259"/>
      <c r="H53" s="259"/>
      <c r="I53" s="260" t="s">
        <v>55</v>
      </c>
      <c r="J53" s="254"/>
      <c r="K53" s="267"/>
      <c r="L53" s="215"/>
      <c r="M53" s="268"/>
      <c r="N53" s="268"/>
      <c r="O53" s="257"/>
      <c r="P53" s="128"/>
      <c r="Q53" s="92"/>
      <c r="R53" s="93"/>
    </row>
    <row r="54" spans="1:18" s="94" customFormat="1" ht="15.75" customHeight="1">
      <c r="A54" s="123"/>
      <c r="B54" s="97"/>
      <c r="C54" s="97"/>
      <c r="D54" s="254" t="s">
        <v>148</v>
      </c>
      <c r="E54" s="225"/>
      <c r="F54" s="225"/>
      <c r="G54" s="225"/>
      <c r="H54" s="225"/>
      <c r="I54" s="264" t="s">
        <v>152</v>
      </c>
      <c r="J54" s="239"/>
      <c r="K54" s="267" t="s">
        <v>104</v>
      </c>
      <c r="L54" s="215"/>
      <c r="M54" s="268"/>
      <c r="N54" s="268"/>
      <c r="O54" s="257"/>
      <c r="P54" s="128"/>
      <c r="Q54" s="92"/>
      <c r="R54" s="93"/>
    </row>
    <row r="55" spans="1:18" s="94" customFormat="1" ht="9" customHeight="1">
      <c r="A55" s="123"/>
      <c r="B55" s="125"/>
      <c r="C55" s="125"/>
      <c r="D55" s="256"/>
      <c r="I55" s="256"/>
      <c r="K55" s="215"/>
      <c r="L55" s="215"/>
      <c r="M55" s="268"/>
      <c r="N55" s="215"/>
      <c r="O55" s="257"/>
      <c r="P55" s="128"/>
      <c r="Q55" s="92"/>
      <c r="R55" s="93"/>
    </row>
    <row r="56" spans="1:18" s="94" customFormat="1" ht="9" customHeight="1">
      <c r="A56" s="123"/>
      <c r="B56" s="97"/>
      <c r="C56" s="97"/>
      <c r="D56" s="97"/>
      <c r="E56" s="125"/>
      <c r="F56" s="125"/>
      <c r="H56" s="127"/>
      <c r="I56" s="97"/>
      <c r="J56" s="125"/>
      <c r="K56" s="194"/>
      <c r="L56" s="194"/>
      <c r="M56" s="195"/>
      <c r="N56" s="195"/>
      <c r="O56" s="126"/>
      <c r="P56" s="91"/>
      <c r="Q56" s="92"/>
      <c r="R56" s="93"/>
    </row>
    <row r="57" spans="1:18" s="94" customFormat="1" ht="19.5" customHeight="1">
      <c r="A57" s="124"/>
      <c r="B57" s="125"/>
      <c r="C57" s="125"/>
      <c r="D57" s="97"/>
      <c r="E57" s="125"/>
      <c r="F57" s="125"/>
      <c r="G57" s="125"/>
      <c r="H57" s="125"/>
      <c r="I57" s="97"/>
      <c r="J57" s="125"/>
      <c r="K57" s="194"/>
      <c r="L57" s="194"/>
      <c r="M57" s="194"/>
      <c r="N57" s="228"/>
      <c r="O57" s="89"/>
      <c r="P57" s="91"/>
      <c r="Q57" s="92"/>
      <c r="R57" s="93"/>
    </row>
    <row r="58" spans="1:18" s="94" customFormat="1" ht="9" customHeight="1">
      <c r="A58" s="129"/>
      <c r="B58" s="129"/>
      <c r="C58" s="129"/>
      <c r="D58" s="129"/>
      <c r="E58" s="130"/>
      <c r="F58" s="130"/>
      <c r="G58" s="130"/>
      <c r="H58" s="130"/>
      <c r="I58" s="131"/>
      <c r="J58" s="132"/>
      <c r="K58" s="133"/>
      <c r="L58" s="132"/>
      <c r="M58" s="133"/>
      <c r="N58" s="132"/>
      <c r="O58" s="133"/>
      <c r="P58" s="132"/>
      <c r="Q58" s="133"/>
      <c r="R58" s="93"/>
    </row>
    <row r="59" spans="1:18" s="94" customFormat="1" ht="9" customHeight="1">
      <c r="A59" s="134"/>
      <c r="B59" s="135"/>
      <c r="C59" s="136"/>
      <c r="D59" s="137" t="s">
        <v>7</v>
      </c>
      <c r="E59" s="138" t="s">
        <v>42</v>
      </c>
      <c r="F59" s="137"/>
      <c r="G59" s="139"/>
      <c r="H59" s="140"/>
      <c r="I59" s="137" t="s">
        <v>7</v>
      </c>
      <c r="J59" s="138"/>
      <c r="K59" s="141"/>
      <c r="L59" s="138"/>
      <c r="M59" s="142"/>
      <c r="N59" s="143" t="s">
        <v>45</v>
      </c>
      <c r="O59" s="143"/>
      <c r="P59" s="144" t="s">
        <v>121</v>
      </c>
      <c r="Q59" s="145"/>
      <c r="R59" s="93"/>
    </row>
    <row r="60" spans="1:18" s="94" customFormat="1" ht="9" customHeight="1">
      <c r="A60" s="146"/>
      <c r="B60" s="147"/>
      <c r="C60" s="148"/>
      <c r="D60" s="149">
        <v>1</v>
      </c>
      <c r="E60" s="150">
        <f>IF(D60&gt;$Q$67,,UPPER(VLOOKUP(D60,'[1]G14 Si Main Draw Prep'!$A$7:$R$134,2)))</f>
        <v>0</v>
      </c>
      <c r="F60" s="151"/>
      <c r="G60" s="150"/>
      <c r="H60" s="152"/>
      <c r="I60" s="153" t="s">
        <v>8</v>
      </c>
      <c r="J60" s="147"/>
      <c r="K60" s="154"/>
      <c r="L60" s="147"/>
      <c r="M60" s="155"/>
      <c r="N60" s="156"/>
      <c r="O60" s="157"/>
      <c r="P60" s="157"/>
      <c r="Q60" s="158"/>
      <c r="R60" s="93"/>
    </row>
    <row r="61" spans="1:18" s="94" customFormat="1" ht="9" customHeight="1">
      <c r="A61" s="159"/>
      <c r="B61" s="160"/>
      <c r="C61" s="161"/>
      <c r="D61" s="149">
        <v>2</v>
      </c>
      <c r="E61" s="150">
        <f>IF(D61&gt;$Q$67,,UPPER(VLOOKUP(D61,'[1]G14 Si Main Draw Prep'!$A$7:$R$134,2)))</f>
        <v>0</v>
      </c>
      <c r="F61" s="151"/>
      <c r="G61" s="150"/>
      <c r="H61" s="152"/>
      <c r="I61" s="153" t="s">
        <v>9</v>
      </c>
      <c r="J61" s="147"/>
      <c r="K61" s="154"/>
      <c r="L61" s="147"/>
      <c r="M61" s="155"/>
      <c r="N61" s="162"/>
      <c r="O61" s="163"/>
      <c r="P61" s="160"/>
      <c r="Q61" s="164"/>
      <c r="R61" s="93"/>
    </row>
    <row r="62" spans="1:18" s="94" customFormat="1" ht="9" customHeight="1">
      <c r="A62" s="165"/>
      <c r="B62" s="166"/>
      <c r="C62" s="167"/>
      <c r="D62" s="149">
        <v>3</v>
      </c>
      <c r="E62" s="150">
        <f>IF(D62&gt;$Q$67,,UPPER(VLOOKUP(D62,'[1]G14 Si Main Draw Prep'!$A$7:$R$134,2)))</f>
        <v>0</v>
      </c>
      <c r="F62" s="151"/>
      <c r="G62" s="150"/>
      <c r="H62" s="152"/>
      <c r="I62" s="153" t="s">
        <v>10</v>
      </c>
      <c r="J62" s="147"/>
      <c r="K62" s="154"/>
      <c r="L62" s="147"/>
      <c r="M62" s="155"/>
      <c r="N62" s="156" t="s">
        <v>46</v>
      </c>
      <c r="O62" s="157"/>
      <c r="P62" s="157"/>
      <c r="Q62" s="158"/>
      <c r="R62" s="128"/>
    </row>
    <row r="63" spans="1:18" s="94" customFormat="1" ht="9" customHeight="1">
      <c r="A63" s="168"/>
      <c r="B63" s="71"/>
      <c r="C63" s="169"/>
      <c r="D63" s="149">
        <v>4</v>
      </c>
      <c r="E63" s="150">
        <f>IF(D63&gt;$Q$67,,UPPER(VLOOKUP(D63,'[1]G14 Si Main Draw Prep'!$A$7:$R$134,2)))</f>
        <v>0</v>
      </c>
      <c r="F63" s="151"/>
      <c r="G63" s="150"/>
      <c r="H63" s="152"/>
      <c r="I63" s="153" t="s">
        <v>11</v>
      </c>
      <c r="J63" s="147"/>
      <c r="K63" s="154"/>
      <c r="L63" s="147"/>
      <c r="M63" s="155"/>
      <c r="N63" s="147" t="s">
        <v>55</v>
      </c>
      <c r="O63" s="147"/>
      <c r="P63" s="147"/>
      <c r="Q63" s="155"/>
      <c r="R63" s="93"/>
    </row>
    <row r="64" spans="1:18" s="94" customFormat="1" ht="9" customHeight="1">
      <c r="A64" s="170"/>
      <c r="B64" s="171"/>
      <c r="C64" s="172"/>
      <c r="D64" s="149"/>
      <c r="E64" s="150"/>
      <c r="F64" s="151"/>
      <c r="G64" s="150"/>
      <c r="H64" s="152"/>
      <c r="I64" s="153" t="s">
        <v>12</v>
      </c>
      <c r="J64" s="147"/>
      <c r="K64" s="154"/>
      <c r="L64" s="147"/>
      <c r="M64" s="155"/>
      <c r="N64" s="160" t="s">
        <v>61</v>
      </c>
      <c r="O64" s="163"/>
      <c r="P64" s="160"/>
      <c r="Q64" s="164"/>
      <c r="R64" s="93"/>
    </row>
    <row r="65" spans="1:18" s="94" customFormat="1" ht="9" customHeight="1">
      <c r="A65" s="173"/>
      <c r="B65" s="174"/>
      <c r="C65" s="169"/>
      <c r="D65" s="149"/>
      <c r="E65" s="150"/>
      <c r="F65" s="151"/>
      <c r="G65" s="150"/>
      <c r="H65" s="152"/>
      <c r="I65" s="153" t="s">
        <v>13</v>
      </c>
      <c r="J65" s="147"/>
      <c r="K65" s="154"/>
      <c r="L65" s="147"/>
      <c r="M65" s="155"/>
      <c r="N65" s="156" t="s">
        <v>43</v>
      </c>
      <c r="O65" s="157"/>
      <c r="P65" s="157"/>
      <c r="Q65" s="158"/>
      <c r="R65" s="93"/>
    </row>
    <row r="66" spans="1:18" s="94" customFormat="1" ht="9" customHeight="1">
      <c r="A66" s="173"/>
      <c r="B66" s="174"/>
      <c r="C66" s="175"/>
      <c r="D66" s="149"/>
      <c r="E66" s="150"/>
      <c r="F66" s="151"/>
      <c r="G66" s="150"/>
      <c r="H66" s="152"/>
      <c r="I66" s="153" t="s">
        <v>14</v>
      </c>
      <c r="J66" s="147"/>
      <c r="K66" s="154"/>
      <c r="L66" s="147"/>
      <c r="M66" s="155"/>
      <c r="N66" s="147"/>
      <c r="O66" s="154"/>
      <c r="P66" s="147"/>
      <c r="Q66" s="155"/>
      <c r="R66" s="93"/>
    </row>
    <row r="67" spans="1:18" s="94" customFormat="1" ht="9" customHeight="1">
      <c r="A67" s="176"/>
      <c r="B67" s="177"/>
      <c r="C67" s="178"/>
      <c r="D67" s="179"/>
      <c r="E67" s="180"/>
      <c r="F67" s="181"/>
      <c r="G67" s="180"/>
      <c r="H67" s="182"/>
      <c r="I67" s="183" t="s">
        <v>15</v>
      </c>
      <c r="J67" s="160"/>
      <c r="K67" s="163"/>
      <c r="L67" s="160"/>
      <c r="M67" s="164"/>
      <c r="N67" s="160">
        <f>Q4</f>
        <v>0</v>
      </c>
      <c r="O67" s="163"/>
      <c r="P67" s="160"/>
      <c r="Q67" s="184">
        <f>MIN(4,'[1]G14 Si Main Draw Prep'!R5)</f>
        <v>0</v>
      </c>
      <c r="R67" s="93"/>
    </row>
    <row r="68" spans="1:18" s="94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6"/>
      <c r="J68" s="185"/>
      <c r="K68" s="186"/>
      <c r="L68" s="185"/>
      <c r="M68" s="187"/>
      <c r="N68" s="185"/>
      <c r="O68" s="186"/>
      <c r="P68" s="185"/>
      <c r="Q68" s="187"/>
      <c r="R68" s="93"/>
    </row>
    <row r="69" spans="1:18" s="94" customFormat="1" ht="9" customHeight="1">
      <c r="A69" s="185"/>
      <c r="B69" s="185"/>
      <c r="C69" s="185"/>
      <c r="D69" s="185"/>
      <c r="E69" s="185"/>
      <c r="F69" s="185"/>
      <c r="G69" s="185"/>
      <c r="H69" s="185"/>
      <c r="I69" s="186"/>
      <c r="J69" s="185"/>
      <c r="K69" s="186"/>
      <c r="L69" s="185"/>
      <c r="M69" s="187"/>
      <c r="N69" s="185"/>
      <c r="O69" s="186"/>
      <c r="P69" s="185"/>
      <c r="Q69" s="187"/>
      <c r="R69" s="93"/>
    </row>
    <row r="70" spans="1:18" s="94" customFormat="1" ht="9" customHeight="1">
      <c r="A70" s="185"/>
      <c r="B70" s="185"/>
      <c r="C70" s="185"/>
      <c r="D70" s="185"/>
      <c r="E70" s="185"/>
      <c r="F70" s="185"/>
      <c r="G70" s="185"/>
      <c r="H70" s="185"/>
      <c r="I70" s="186"/>
      <c r="J70" s="185"/>
      <c r="K70" s="186"/>
      <c r="L70" s="185"/>
      <c r="M70" s="187"/>
      <c r="N70" s="185"/>
      <c r="O70" s="186"/>
      <c r="P70" s="185"/>
      <c r="Q70" s="187"/>
      <c r="R70" s="93"/>
    </row>
    <row r="71" spans="1:18" s="94" customFormat="1" ht="9" customHeight="1">
      <c r="A71" s="185"/>
      <c r="B71" s="185"/>
      <c r="C71" s="185"/>
      <c r="D71" s="185"/>
      <c r="E71" s="185"/>
      <c r="F71" s="185"/>
      <c r="G71" s="185"/>
      <c r="H71" s="185"/>
      <c r="I71" s="186"/>
      <c r="J71" s="185"/>
      <c r="K71" s="186"/>
      <c r="L71" s="185"/>
      <c r="M71" s="187"/>
      <c r="N71" s="185"/>
      <c r="O71" s="186"/>
      <c r="P71" s="185"/>
      <c r="Q71" s="187"/>
      <c r="R71" s="93"/>
    </row>
    <row r="72" spans="1:18" s="94" customFormat="1" ht="9" customHeight="1">
      <c r="A72" s="185"/>
      <c r="B72" s="185"/>
      <c r="C72" s="185"/>
      <c r="D72" s="185"/>
      <c r="E72" s="185"/>
      <c r="F72" s="185"/>
      <c r="G72" s="185"/>
      <c r="H72" s="185"/>
      <c r="I72" s="186"/>
      <c r="J72" s="185"/>
      <c r="K72" s="186"/>
      <c r="L72" s="185"/>
      <c r="M72" s="187"/>
      <c r="N72" s="185"/>
      <c r="O72" s="186"/>
      <c r="P72" s="185"/>
      <c r="Q72" s="187"/>
      <c r="R72" s="93"/>
    </row>
    <row r="73" spans="1:18" s="189" customFormat="1" ht="6.75" customHeight="1">
      <c r="A73" s="185"/>
      <c r="B73" s="185"/>
      <c r="C73" s="185"/>
      <c r="D73" s="185"/>
      <c r="E73" s="185"/>
      <c r="F73" s="185"/>
      <c r="G73" s="185"/>
      <c r="H73" s="185"/>
      <c r="I73" s="186"/>
      <c r="J73" s="185"/>
      <c r="K73" s="186"/>
      <c r="L73" s="185"/>
      <c r="M73" s="187"/>
      <c r="N73" s="185"/>
      <c r="O73" s="186"/>
      <c r="P73" s="185"/>
      <c r="Q73" s="187"/>
      <c r="R73" s="188"/>
    </row>
    <row r="74" spans="1:17" s="190" customFormat="1" ht="10.5" customHeight="1">
      <c r="A74" s="185"/>
      <c r="B74" s="185"/>
      <c r="C74" s="185"/>
      <c r="D74" s="185"/>
      <c r="E74" s="185"/>
      <c r="F74" s="185"/>
      <c r="G74" s="185"/>
      <c r="H74" s="185"/>
      <c r="I74" s="186"/>
      <c r="J74" s="185"/>
      <c r="K74" s="186"/>
      <c r="L74" s="185"/>
      <c r="M74" s="187"/>
      <c r="N74" s="185"/>
      <c r="O74" s="186"/>
      <c r="P74" s="185"/>
      <c r="Q74" s="187"/>
    </row>
    <row r="75" spans="1:17" s="190" customFormat="1" ht="9" customHeight="1">
      <c r="A75" s="185"/>
      <c r="B75" s="185"/>
      <c r="C75" s="185"/>
      <c r="D75" s="185"/>
      <c r="E75" s="185"/>
      <c r="F75" s="185"/>
      <c r="G75" s="185"/>
      <c r="H75" s="185"/>
      <c r="I75" s="186"/>
      <c r="J75" s="185"/>
      <c r="K75" s="186"/>
      <c r="L75" s="185"/>
      <c r="M75" s="187"/>
      <c r="N75" s="185"/>
      <c r="O75" s="186"/>
      <c r="P75" s="185"/>
      <c r="Q75" s="187"/>
    </row>
    <row r="76" spans="1:17" s="190" customFormat="1" ht="9" customHeight="1">
      <c r="A76" s="185"/>
      <c r="B76" s="185"/>
      <c r="C76" s="185"/>
      <c r="D76" s="185"/>
      <c r="E76" s="185"/>
      <c r="F76" s="185"/>
      <c r="G76" s="185"/>
      <c r="H76" s="185"/>
      <c r="I76" s="186"/>
      <c r="J76" s="185"/>
      <c r="K76" s="186"/>
      <c r="L76" s="185"/>
      <c r="M76" s="187"/>
      <c r="N76" s="185"/>
      <c r="O76" s="186"/>
      <c r="P76" s="185"/>
      <c r="Q76" s="187"/>
    </row>
    <row r="77" spans="1:17" s="190" customFormat="1" ht="9" customHeight="1">
      <c r="A77" s="185"/>
      <c r="B77" s="185"/>
      <c r="C77" s="185"/>
      <c r="D77" s="185"/>
      <c r="E77" s="185"/>
      <c r="F77" s="185"/>
      <c r="G77" s="185"/>
      <c r="H77" s="185"/>
      <c r="I77" s="186"/>
      <c r="J77" s="185"/>
      <c r="K77" s="186"/>
      <c r="L77" s="185"/>
      <c r="M77" s="187"/>
      <c r="N77" s="185"/>
      <c r="O77" s="186"/>
      <c r="P77" s="185"/>
      <c r="Q77" s="187"/>
    </row>
    <row r="78" spans="1:17" s="190" customFormat="1" ht="9" customHeight="1">
      <c r="A78" s="185"/>
      <c r="B78" s="185"/>
      <c r="C78" s="185"/>
      <c r="D78" s="185"/>
      <c r="E78" s="185"/>
      <c r="F78" s="185"/>
      <c r="G78" s="185"/>
      <c r="H78" s="185"/>
      <c r="I78" s="186"/>
      <c r="J78" s="185"/>
      <c r="K78" s="186"/>
      <c r="L78" s="185"/>
      <c r="M78" s="187"/>
      <c r="N78" s="185"/>
      <c r="O78" s="186"/>
      <c r="P78" s="185"/>
      <c r="Q78" s="187"/>
    </row>
    <row r="79" spans="1:17" s="190" customFormat="1" ht="9" customHeight="1">
      <c r="A79" s="185"/>
      <c r="B79" s="185"/>
      <c r="C79" s="185"/>
      <c r="D79" s="185"/>
      <c r="E79" s="185"/>
      <c r="F79" s="185"/>
      <c r="G79" s="185"/>
      <c r="H79" s="185"/>
      <c r="I79" s="186"/>
      <c r="J79" s="185"/>
      <c r="K79" s="186"/>
      <c r="L79" s="185"/>
      <c r="M79" s="187"/>
      <c r="N79" s="185"/>
      <c r="O79" s="186"/>
      <c r="P79" s="185"/>
      <c r="Q79" s="187"/>
    </row>
    <row r="80" spans="1:17" s="190" customFormat="1" ht="9" customHeight="1">
      <c r="A80" s="185"/>
      <c r="B80" s="185"/>
      <c r="C80" s="185"/>
      <c r="D80" s="185"/>
      <c r="E80" s="185"/>
      <c r="F80" s="185"/>
      <c r="G80" s="185"/>
      <c r="H80" s="185"/>
      <c r="I80" s="186"/>
      <c r="J80" s="185"/>
      <c r="K80" s="186"/>
      <c r="L80" s="185"/>
      <c r="M80" s="187"/>
      <c r="N80" s="185"/>
      <c r="O80" s="186"/>
      <c r="P80" s="185"/>
      <c r="Q80" s="187"/>
    </row>
    <row r="81" spans="1:17" s="190" customFormat="1" ht="9" customHeight="1">
      <c r="A81" s="185"/>
      <c r="B81" s="185"/>
      <c r="C81" s="185"/>
      <c r="D81" s="185"/>
      <c r="E81" s="185"/>
      <c r="F81" s="185"/>
      <c r="G81" s="185"/>
      <c r="H81" s="185"/>
      <c r="I81" s="186"/>
      <c r="J81" s="185"/>
      <c r="K81" s="186"/>
      <c r="L81" s="185"/>
      <c r="M81" s="187"/>
      <c r="N81" s="185"/>
      <c r="O81" s="186"/>
      <c r="P81" s="185"/>
      <c r="Q81" s="187"/>
    </row>
    <row r="82" spans="1:17" s="190" customFormat="1" ht="9" customHeight="1">
      <c r="A82" s="185"/>
      <c r="B82" s="185"/>
      <c r="C82" s="185"/>
      <c r="D82" s="185"/>
      <c r="E82" s="185"/>
      <c r="F82" s="185"/>
      <c r="G82" s="185"/>
      <c r="H82" s="185"/>
      <c r="I82" s="186"/>
      <c r="J82" s="185"/>
      <c r="K82" s="186"/>
      <c r="L82" s="185"/>
      <c r="M82" s="187"/>
      <c r="N82" s="185"/>
      <c r="O82" s="186"/>
      <c r="P82" s="185"/>
      <c r="Q82" s="187"/>
    </row>
  </sheetData>
  <mergeCells count="1">
    <mergeCell ref="A4:C4"/>
  </mergeCells>
  <conditionalFormatting sqref="F42:H42 F44:H44 F46:H46 F48:H48 F57:H57 F50:H51 F53:H53 F55:H55">
    <cfRule type="expression" priority="1" dxfId="0" stopIfTrue="1">
      <formula>AND($D42&lt;9,$C42&gt;0)</formula>
    </cfRule>
  </conditionalFormatting>
  <conditionalFormatting sqref="H43 H56 J49 H47 G10 I14 G18 G26 G34 I30 J45 K22 H52 J54">
    <cfRule type="expression" priority="2" dxfId="1" stopIfTrue="1">
      <formula>AND($N$1="CU",G10="Umpire")</formula>
    </cfRule>
    <cfRule type="expression" priority="3" dxfId="2" stopIfTrue="1">
      <formula>AND($N$1="CU",G10&lt;&gt;"Umpire",H10&lt;&gt;"")</formula>
    </cfRule>
    <cfRule type="expression" priority="4" dxfId="3" stopIfTrue="1">
      <formula>AND($N$1="CU",G10&lt;&gt;"Umpire")</formula>
    </cfRule>
  </conditionalFormatting>
  <conditionalFormatting sqref="D44 D42 D57 D48 D46 D53 D50:D51 D55">
    <cfRule type="expression" priority="5" dxfId="4" stopIfTrue="1">
      <formula>AND($D42&lt;9,$C42&gt;0)</formula>
    </cfRule>
  </conditionalFormatting>
  <conditionalFormatting sqref="E46 E48 E42 E44 E57 E55 E50:E51 E53">
    <cfRule type="cellIs" priority="6" dxfId="5" operator="equal" stopIfTrue="1">
      <formula>"Bye"</formula>
    </cfRule>
    <cfRule type="expression" priority="7" dxfId="0" stopIfTrue="1">
      <formula>AND($D42&lt;9,$C42&gt;0)</formula>
    </cfRule>
  </conditionalFormatting>
  <conditionalFormatting sqref="I10 I18 I26 I34 K30 L49 K14 L45 M22 G8 G12 G16 G20 G24 G28 G32 G36 J47 J56 J43 L54 J52">
    <cfRule type="expression" priority="8" dxfId="0" stopIfTrue="1">
      <formula>F8="as"</formula>
    </cfRule>
    <cfRule type="expression" priority="9" dxfId="0" stopIfTrue="1">
      <formula>F8="bs"</formula>
    </cfRule>
  </conditionalFormatting>
  <conditionalFormatting sqref="F7">
    <cfRule type="expression" priority="10" dxfId="0" stopIfTrue="1">
      <formula>AND(#REF!&lt;9,$C7&gt;0)</formula>
    </cfRule>
  </conditionalFormatting>
  <conditionalFormatting sqref="V1">
    <cfRule type="expression" priority="11" dxfId="1" stopIfTrue="1">
      <formula>AND($N$1="CU",V1="Umpire")</formula>
    </cfRule>
    <cfRule type="expression" priority="12" dxfId="2" stopIfTrue="1">
      <formula>AND($N$1="CU",V1&lt;&gt;"Umpire",F24&lt;&gt;"")</formula>
    </cfRule>
    <cfRule type="expression" priority="13" dxfId="3" stopIfTrue="1">
      <formula>AND($N$1="CU",V1&lt;&gt;"Umpire")</formula>
    </cfRule>
  </conditionalFormatting>
  <conditionalFormatting sqref="W2">
    <cfRule type="expression" priority="14" dxfId="1" stopIfTrue="1">
      <formula>AND($N$1="CU",W2="Umpire")</formula>
    </cfRule>
    <cfRule type="expression" priority="15" dxfId="2" stopIfTrue="1">
      <formula>AND($N$1="CU",W2&lt;&gt;"Umpire",F28&lt;&gt;"")</formula>
    </cfRule>
    <cfRule type="expression" priority="16" dxfId="3" stopIfTrue="1">
      <formula>AND($N$1="CU",W2&lt;&gt;"Umpire")</formula>
    </cfRule>
  </conditionalFormatting>
  <conditionalFormatting sqref="Y4">
    <cfRule type="expression" priority="17" dxfId="1" stopIfTrue="1">
      <formula>AND($N$1="CU",Y4="Umpire")</formula>
    </cfRule>
    <cfRule type="expression" priority="18" dxfId="2" stopIfTrue="1">
      <formula>AND($N$1="CU",Y4&lt;&gt;"Umpire",F32&lt;&gt;"")</formula>
    </cfRule>
    <cfRule type="expression" priority="19" dxfId="3" stopIfTrue="1">
      <formula>AND($N$1="CU",Y4&lt;&gt;"Umpire")</formula>
    </cfRule>
  </conditionalFormatting>
  <conditionalFormatting sqref="Y2">
    <cfRule type="expression" priority="20" dxfId="1" stopIfTrue="1">
      <formula>AND($N$1="CU",Y2="Umpire")</formula>
    </cfRule>
    <cfRule type="expression" priority="21" dxfId="2" stopIfTrue="1">
      <formula>AND($N$1="CU",Y2&lt;&gt;"Umpire",F36&lt;&gt;"")</formula>
    </cfRule>
    <cfRule type="expression" priority="22" dxfId="3" stopIfTrue="1">
      <formula>AND($N$1="CU",Y2&lt;&gt;"Umpire")</formula>
    </cfRule>
  </conditionalFormatting>
  <conditionalFormatting sqref="F8 F12 F16 F20 F24 F28 F32 F36 J30 J14 H10 H34 H18 H26 L22 Q67">
    <cfRule type="expression" priority="23" dxfId="6" stopIfTrue="1">
      <formula>$N$1="CU"</formula>
    </cfRule>
  </conditionalFormatting>
  <conditionalFormatting sqref="D7">
    <cfRule type="cellIs" priority="24" dxfId="5" operator="equal" stopIfTrue="1">
      <formula>"Bye"</formula>
    </cfRule>
  </conditionalFormatting>
  <conditionalFormatting sqref="D23 D25 D27 D29 D31 D33 D35 D37 D9 D11 D13 D15 D17 D19 D21">
    <cfRule type="expression" priority="25" dxfId="0" stopIfTrue="1">
      <formula>AND(#REF!&lt;9,#REF!&gt;0)</formula>
    </cfRule>
  </conditionalFormatting>
  <conditionalFormatting sqref="B46 B48 B57 B7 B9 B11 B13 B15 B17 B19 B21 B23 B25 B27 B29 B31 B33 B35 B37 B42 B44 B55 B50:B51 B53">
    <cfRule type="cellIs" priority="26" dxfId="7" operator="equal" stopIfTrue="1">
      <formula>"QA"</formula>
    </cfRule>
    <cfRule type="cellIs" priority="27" dxfId="7" operator="equal" stopIfTrue="1">
      <formula>"DA"</formula>
    </cfRule>
  </conditionalFormatting>
  <dataValidations count="1">
    <dataValidation type="list" allowBlank="1" showInputMessage="1" sqref="Y2 Y4 W2 V1 H47 J49 H43 J45 I30 G34 G26 G18 G10 I14 K22 H56 H52 J54">
      <formula1>$S$7:$S$16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Y83"/>
  <sheetViews>
    <sheetView showGridLines="0" showZeros="0" tabSelected="1" zoomScale="75" zoomScaleNormal="75" workbookViewId="0" topLeftCell="A16">
      <selection activeCell="M45" sqref="M45"/>
    </sheetView>
  </sheetViews>
  <sheetFormatPr defaultColWidth="9.00390625" defaultRowHeight="12.75"/>
  <cols>
    <col min="1" max="2" width="3.375" style="185" customWidth="1"/>
    <col min="3" max="3" width="4.625" style="185" customWidth="1"/>
    <col min="4" max="4" width="4.375" style="185" customWidth="1"/>
    <col min="5" max="5" width="12.625" style="185" customWidth="1"/>
    <col min="6" max="6" width="2.625" style="185" customWidth="1"/>
    <col min="7" max="7" width="7.625" style="185" customWidth="1"/>
    <col min="8" max="8" width="5.875" style="185" customWidth="1"/>
    <col min="9" max="9" width="1.625" style="186" customWidth="1"/>
    <col min="10" max="10" width="13.625" style="185" customWidth="1"/>
    <col min="11" max="11" width="1.625" style="186" customWidth="1"/>
    <col min="12" max="12" width="10.625" style="185" customWidth="1"/>
    <col min="13" max="13" width="1.625" style="187" customWidth="1"/>
    <col min="14" max="14" width="11.125" style="185" customWidth="1"/>
    <col min="15" max="15" width="1.625" style="186" customWidth="1"/>
    <col min="16" max="16" width="8.625" style="185" customWidth="1"/>
    <col min="17" max="17" width="1.625" style="187" customWidth="1"/>
    <col min="18" max="18" width="9.125" style="185" hidden="1" customWidth="1"/>
    <col min="19" max="19" width="8.625" style="185" customWidth="1"/>
    <col min="20" max="20" width="9.125" style="185" hidden="1" customWidth="1"/>
    <col min="21" max="16384" width="9.125" style="185" customWidth="1"/>
  </cols>
  <sheetData>
    <row r="1" spans="1:22" s="58" customFormat="1" ht="43.5" customHeight="1">
      <c r="A1" s="208" t="s">
        <v>48</v>
      </c>
      <c r="B1" s="53"/>
      <c r="C1" s="54"/>
      <c r="D1" s="54"/>
      <c r="E1" s="54"/>
      <c r="F1" s="54"/>
      <c r="G1" s="53"/>
      <c r="H1" s="2"/>
      <c r="I1" s="4"/>
      <c r="J1" s="201" t="s">
        <v>50</v>
      </c>
      <c r="K1" s="55"/>
      <c r="L1" s="56"/>
      <c r="M1" s="4"/>
      <c r="N1" s="4"/>
      <c r="O1" s="4"/>
      <c r="P1" s="57"/>
      <c r="Q1" s="4"/>
      <c r="V1" s="220"/>
    </row>
    <row r="2" spans="1:25" s="60" customFormat="1" ht="12.75" customHeight="1">
      <c r="A2" s="9"/>
      <c r="B2" s="9"/>
      <c r="C2" s="9"/>
      <c r="D2" s="9"/>
      <c r="E2" s="9"/>
      <c r="F2" s="59"/>
      <c r="G2" s="10"/>
      <c r="H2" s="10"/>
      <c r="I2" s="11"/>
      <c r="J2" s="209" t="s">
        <v>38</v>
      </c>
      <c r="K2" s="55"/>
      <c r="L2" s="55"/>
      <c r="M2" s="11"/>
      <c r="N2" s="10"/>
      <c r="O2" s="11"/>
      <c r="P2" s="57"/>
      <c r="Q2" s="11"/>
      <c r="W2" s="220"/>
      <c r="Y2" s="220"/>
    </row>
    <row r="3" spans="1:17" s="64" customFormat="1" ht="11.25" customHeight="1">
      <c r="A3" s="13"/>
      <c r="B3" s="13"/>
      <c r="C3" s="13"/>
      <c r="D3" s="13"/>
      <c r="E3" s="13"/>
      <c r="F3" s="13"/>
      <c r="G3" s="13"/>
      <c r="H3" s="13"/>
      <c r="I3" s="61"/>
      <c r="J3" s="13"/>
      <c r="K3" s="61"/>
      <c r="L3" s="13"/>
      <c r="M3" s="61"/>
      <c r="N3" s="13"/>
      <c r="O3" s="17" t="s">
        <v>39</v>
      </c>
      <c r="P3" s="62"/>
      <c r="Q3" s="63"/>
    </row>
    <row r="4" spans="1:25" s="70" customFormat="1" ht="11.25" customHeight="1" thickBot="1">
      <c r="A4" s="324"/>
      <c r="B4" s="324"/>
      <c r="C4" s="324"/>
      <c r="D4" s="22"/>
      <c r="E4" s="22"/>
      <c r="F4" s="22"/>
      <c r="G4" s="65"/>
      <c r="H4" s="22"/>
      <c r="I4" s="66"/>
      <c r="J4" s="67"/>
      <c r="K4" s="66"/>
      <c r="L4" s="68"/>
      <c r="M4" s="66"/>
      <c r="N4" s="22"/>
      <c r="O4" s="23" t="str">
        <f>'[1]Week SetUp'!$E$10</f>
        <v>Александр Кулик</v>
      </c>
      <c r="P4" s="192"/>
      <c r="Q4" s="69"/>
      <c r="Y4" s="220"/>
    </row>
    <row r="5" spans="1:21" s="64" customFormat="1" ht="9">
      <c r="A5" s="71"/>
      <c r="B5" s="72"/>
      <c r="C5" s="72"/>
      <c r="D5" s="72"/>
      <c r="E5" s="73" t="s">
        <v>3</v>
      </c>
      <c r="F5" s="73" t="s">
        <v>4</v>
      </c>
      <c r="G5" s="73"/>
      <c r="H5" s="73"/>
      <c r="I5" s="73"/>
      <c r="J5" s="72" t="s">
        <v>40</v>
      </c>
      <c r="K5" s="74"/>
      <c r="L5" s="72" t="s">
        <v>6</v>
      </c>
      <c r="M5" s="74"/>
      <c r="N5" s="72" t="s">
        <v>41</v>
      </c>
      <c r="O5" s="74"/>
      <c r="P5" s="72"/>
      <c r="Q5" s="75"/>
      <c r="S5" s="224"/>
      <c r="T5" s="224"/>
      <c r="U5" s="224"/>
    </row>
    <row r="6" spans="1:21" s="64" customFormat="1" ht="3.75" customHeight="1">
      <c r="A6" s="76"/>
      <c r="B6" s="77"/>
      <c r="C6" s="78"/>
      <c r="D6" s="77"/>
      <c r="E6" s="79"/>
      <c r="F6" s="79"/>
      <c r="G6" s="80"/>
      <c r="H6" s="79"/>
      <c r="I6" s="81"/>
      <c r="J6" s="77"/>
      <c r="K6" s="81"/>
      <c r="L6" s="77"/>
      <c r="M6" s="81"/>
      <c r="N6" s="77"/>
      <c r="O6" s="81"/>
      <c r="P6" s="77"/>
      <c r="Q6" s="82"/>
      <c r="S6" s="224"/>
      <c r="T6" s="224"/>
      <c r="U6" s="224"/>
    </row>
    <row r="7" spans="1:21" s="94" customFormat="1" ht="10.5" customHeight="1">
      <c r="A7" s="83">
        <v>1</v>
      </c>
      <c r="B7" s="211"/>
      <c r="C7" s="211"/>
      <c r="D7" s="212"/>
      <c r="E7" s="212"/>
      <c r="F7" s="212"/>
      <c r="G7" s="212"/>
      <c r="H7" s="216"/>
      <c r="I7" s="88"/>
      <c r="J7" s="88"/>
      <c r="K7" s="88"/>
      <c r="L7" s="88"/>
      <c r="M7" s="89"/>
      <c r="N7" s="90"/>
      <c r="O7" s="91"/>
      <c r="P7" s="92"/>
      <c r="Q7" s="93"/>
      <c r="S7" s="215"/>
      <c r="T7" s="215"/>
      <c r="U7" s="215"/>
    </row>
    <row r="8" spans="1:19" s="94" customFormat="1" ht="9" customHeight="1">
      <c r="A8" s="96"/>
      <c r="B8" s="217"/>
      <c r="C8" s="218"/>
      <c r="D8" s="226" t="s">
        <v>125</v>
      </c>
      <c r="E8" s="281"/>
      <c r="F8" s="282"/>
      <c r="G8" s="226"/>
      <c r="H8" s="226"/>
      <c r="I8" s="99"/>
      <c r="J8" s="99"/>
      <c r="K8" s="283"/>
      <c r="L8" s="284"/>
      <c r="M8" s="285"/>
      <c r="N8" s="286"/>
      <c r="O8" s="283"/>
      <c r="P8" s="287"/>
      <c r="Q8" s="215"/>
      <c r="R8" s="215"/>
      <c r="S8" s="215"/>
    </row>
    <row r="9" spans="1:19" s="94" customFormat="1" ht="9" customHeight="1">
      <c r="A9" s="96"/>
      <c r="B9" s="211"/>
      <c r="C9" s="194"/>
      <c r="D9" s="288"/>
      <c r="E9" s="288"/>
      <c r="F9" s="289"/>
      <c r="G9" s="99"/>
      <c r="H9" s="290"/>
      <c r="I9" s="99"/>
      <c r="J9" s="99"/>
      <c r="K9" s="283"/>
      <c r="L9" s="284"/>
      <c r="M9" s="285"/>
      <c r="N9" s="286"/>
      <c r="O9" s="283"/>
      <c r="P9" s="287"/>
      <c r="Q9" s="215"/>
      <c r="R9" s="215"/>
      <c r="S9" s="215"/>
    </row>
    <row r="10" spans="1:19" s="94" customFormat="1" ht="9" customHeight="1">
      <c r="A10" s="96"/>
      <c r="B10" s="217"/>
      <c r="C10" s="218"/>
      <c r="D10" s="219"/>
      <c r="E10" s="219"/>
      <c r="F10" s="289"/>
      <c r="G10" s="291"/>
      <c r="H10" s="292"/>
      <c r="I10" s="226" t="s">
        <v>71</v>
      </c>
      <c r="J10" s="293"/>
      <c r="K10" s="294"/>
      <c r="L10" s="294"/>
      <c r="M10" s="285"/>
      <c r="N10" s="286"/>
      <c r="O10" s="283"/>
      <c r="P10" s="287"/>
      <c r="Q10" s="215"/>
      <c r="R10" s="215"/>
      <c r="S10" s="215"/>
    </row>
    <row r="11" spans="1:19" s="94" customFormat="1" ht="9" customHeight="1">
      <c r="A11" s="96"/>
      <c r="B11" s="211"/>
      <c r="C11" s="194"/>
      <c r="D11" s="288"/>
      <c r="E11" s="288"/>
      <c r="F11" s="289"/>
      <c r="G11" s="99"/>
      <c r="H11" s="295"/>
      <c r="I11" s="99"/>
      <c r="J11" s="296" t="s">
        <v>112</v>
      </c>
      <c r="K11" s="294"/>
      <c r="L11" s="294"/>
      <c r="M11" s="285"/>
      <c r="N11" s="286"/>
      <c r="O11" s="283"/>
      <c r="P11" s="287"/>
      <c r="Q11" s="215"/>
      <c r="R11" s="215"/>
      <c r="S11" s="215"/>
    </row>
    <row r="12" spans="1:19" s="94" customFormat="1" ht="9" customHeight="1">
      <c r="A12" s="96" t="s">
        <v>9</v>
      </c>
      <c r="B12" s="217"/>
      <c r="C12" s="218"/>
      <c r="D12" s="226" t="s">
        <v>128</v>
      </c>
      <c r="E12" s="281"/>
      <c r="F12" s="282"/>
      <c r="G12" s="226"/>
      <c r="H12" s="297"/>
      <c r="I12" s="99"/>
      <c r="J12" s="296"/>
      <c r="K12" s="294"/>
      <c r="L12" s="294"/>
      <c r="M12" s="285"/>
      <c r="N12" s="286"/>
      <c r="O12" s="283"/>
      <c r="P12" s="287"/>
      <c r="Q12" s="215"/>
      <c r="R12" s="215"/>
      <c r="S12" s="215"/>
    </row>
    <row r="13" spans="1:19" s="94" customFormat="1" ht="9" customHeight="1">
      <c r="A13" s="96"/>
      <c r="B13" s="211"/>
      <c r="C13" s="194"/>
      <c r="D13" s="288"/>
      <c r="E13" s="288"/>
      <c r="F13" s="298"/>
      <c r="G13" s="99"/>
      <c r="H13" s="99"/>
      <c r="I13" s="99"/>
      <c r="J13" s="296"/>
      <c r="K13" s="294"/>
      <c r="L13" s="294"/>
      <c r="M13" s="285"/>
      <c r="N13" s="286"/>
      <c r="O13" s="283"/>
      <c r="P13" s="287"/>
      <c r="Q13" s="215"/>
      <c r="R13" s="215"/>
      <c r="S13" s="215"/>
    </row>
    <row r="14" spans="1:19" s="94" customFormat="1" ht="9" customHeight="1">
      <c r="A14" s="96"/>
      <c r="B14" s="217"/>
      <c r="C14" s="214"/>
      <c r="D14" s="219"/>
      <c r="E14" s="223"/>
      <c r="F14" s="289"/>
      <c r="G14" s="99"/>
      <c r="H14" s="99"/>
      <c r="I14" s="291"/>
      <c r="J14" s="292"/>
      <c r="K14" s="226" t="s">
        <v>71</v>
      </c>
      <c r="L14" s="293"/>
      <c r="M14" s="285"/>
      <c r="N14" s="286"/>
      <c r="O14" s="283"/>
      <c r="P14" s="287"/>
      <c r="Q14" s="215"/>
      <c r="R14" s="215"/>
      <c r="S14" s="215"/>
    </row>
    <row r="15" spans="1:19" s="94" customFormat="1" ht="9" customHeight="1">
      <c r="A15" s="83"/>
      <c r="B15" s="211"/>
      <c r="C15" s="212"/>
      <c r="D15" s="299"/>
      <c r="E15" s="299"/>
      <c r="F15" s="298"/>
      <c r="G15" s="99"/>
      <c r="H15" s="99"/>
      <c r="I15" s="99"/>
      <c r="J15" s="296"/>
      <c r="K15" s="99"/>
      <c r="L15" s="296" t="s">
        <v>114</v>
      </c>
      <c r="M15" s="285"/>
      <c r="N15" s="286"/>
      <c r="O15" s="283"/>
      <c r="P15" s="287"/>
      <c r="Q15" s="215"/>
      <c r="R15" s="215"/>
      <c r="S15" s="215"/>
    </row>
    <row r="16" spans="1:19" s="94" customFormat="1" ht="9" customHeight="1">
      <c r="A16" s="96" t="s">
        <v>10</v>
      </c>
      <c r="B16" s="217"/>
      <c r="C16" s="218"/>
      <c r="D16" s="226" t="s">
        <v>126</v>
      </c>
      <c r="E16" s="281"/>
      <c r="F16" s="282"/>
      <c r="G16" s="226"/>
      <c r="H16" s="226"/>
      <c r="I16" s="99"/>
      <c r="J16" s="296"/>
      <c r="K16" s="294"/>
      <c r="L16" s="296"/>
      <c r="M16" s="285"/>
      <c r="N16" s="286"/>
      <c r="O16" s="283"/>
      <c r="P16" s="287"/>
      <c r="Q16" s="215"/>
      <c r="R16" s="215"/>
      <c r="S16" s="215"/>
    </row>
    <row r="17" spans="1:19" s="94" customFormat="1" ht="9" customHeight="1">
      <c r="A17" s="96"/>
      <c r="B17" s="211"/>
      <c r="C17" s="194"/>
      <c r="D17" s="288"/>
      <c r="E17" s="288"/>
      <c r="F17" s="289"/>
      <c r="G17" s="99"/>
      <c r="H17" s="290"/>
      <c r="I17" s="99"/>
      <c r="J17" s="296"/>
      <c r="K17" s="294"/>
      <c r="L17" s="296"/>
      <c r="M17" s="285"/>
      <c r="N17" s="286"/>
      <c r="O17" s="283"/>
      <c r="P17" s="287"/>
      <c r="Q17" s="215"/>
      <c r="R17" s="215"/>
      <c r="S17" s="215"/>
    </row>
    <row r="18" spans="1:19" s="94" customFormat="1" ht="9" customHeight="1">
      <c r="A18" s="96"/>
      <c r="B18" s="217"/>
      <c r="C18" s="218"/>
      <c r="D18" s="219"/>
      <c r="E18" s="219"/>
      <c r="F18" s="289"/>
      <c r="G18" s="291"/>
      <c r="H18" s="292"/>
      <c r="I18" s="226" t="s">
        <v>77</v>
      </c>
      <c r="J18" s="300"/>
      <c r="K18" s="294"/>
      <c r="L18" s="296"/>
      <c r="M18" s="285"/>
      <c r="N18" s="286"/>
      <c r="O18" s="283"/>
      <c r="P18" s="287"/>
      <c r="Q18" s="215"/>
      <c r="R18" s="215"/>
      <c r="S18" s="215"/>
    </row>
    <row r="19" spans="1:19" s="94" customFormat="1" ht="9" customHeight="1">
      <c r="A19" s="96"/>
      <c r="B19" s="211"/>
      <c r="C19" s="194"/>
      <c r="D19" s="288"/>
      <c r="E19" s="288"/>
      <c r="F19" s="289"/>
      <c r="G19" s="99"/>
      <c r="H19" s="295"/>
      <c r="I19" s="99"/>
      <c r="J19" s="294" t="s">
        <v>95</v>
      </c>
      <c r="K19" s="294"/>
      <c r="L19" s="296"/>
      <c r="M19" s="285"/>
      <c r="N19" s="286"/>
      <c r="O19" s="283"/>
      <c r="P19" s="287"/>
      <c r="Q19" s="215"/>
      <c r="R19" s="215"/>
      <c r="S19" s="215"/>
    </row>
    <row r="20" spans="1:19" s="94" customFormat="1" ht="9" customHeight="1">
      <c r="A20" s="96" t="s">
        <v>11</v>
      </c>
      <c r="B20" s="217"/>
      <c r="C20" s="218"/>
      <c r="D20" s="226" t="s">
        <v>127</v>
      </c>
      <c r="E20" s="281"/>
      <c r="F20" s="282"/>
      <c r="G20" s="226"/>
      <c r="H20" s="297"/>
      <c r="I20" s="99"/>
      <c r="J20" s="294"/>
      <c r="K20" s="294"/>
      <c r="L20" s="296"/>
      <c r="M20" s="285"/>
      <c r="N20" s="286"/>
      <c r="O20" s="283"/>
      <c r="P20" s="287"/>
      <c r="Q20" s="215"/>
      <c r="R20" s="215"/>
      <c r="S20" s="215"/>
    </row>
    <row r="21" spans="1:19" s="94" customFormat="1" ht="9" customHeight="1">
      <c r="A21" s="96"/>
      <c r="B21" s="211"/>
      <c r="C21" s="194"/>
      <c r="D21" s="288"/>
      <c r="E21" s="288"/>
      <c r="F21" s="298"/>
      <c r="G21" s="99"/>
      <c r="H21" s="99"/>
      <c r="I21" s="99"/>
      <c r="J21" s="294"/>
      <c r="K21" s="294"/>
      <c r="L21" s="296"/>
      <c r="M21" s="285"/>
      <c r="N21" s="286"/>
      <c r="O21" s="283"/>
      <c r="P21" s="287"/>
      <c r="Q21" s="215"/>
      <c r="R21" s="215"/>
      <c r="S21" s="215"/>
    </row>
    <row r="22" spans="1:19" s="94" customFormat="1" ht="9" customHeight="1">
      <c r="A22" s="96"/>
      <c r="B22" s="217"/>
      <c r="C22" s="222"/>
      <c r="D22" s="223"/>
      <c r="E22" s="223"/>
      <c r="F22" s="289"/>
      <c r="G22" s="99"/>
      <c r="H22" s="99"/>
      <c r="I22" s="99"/>
      <c r="J22" s="294"/>
      <c r="K22" s="291"/>
      <c r="L22" s="292"/>
      <c r="M22" s="226" t="s">
        <v>70</v>
      </c>
      <c r="N22" s="293"/>
      <c r="O22" s="283"/>
      <c r="P22" s="287"/>
      <c r="Q22" s="215"/>
      <c r="R22" s="215"/>
      <c r="S22" s="215"/>
    </row>
    <row r="23" spans="1:19" s="94" customFormat="1" ht="9" customHeight="1">
      <c r="A23" s="96"/>
      <c r="B23" s="211"/>
      <c r="C23" s="194"/>
      <c r="D23" s="288"/>
      <c r="E23" s="288"/>
      <c r="F23" s="289"/>
      <c r="G23" s="99"/>
      <c r="H23" s="99"/>
      <c r="I23" s="99"/>
      <c r="J23" s="294"/>
      <c r="K23" s="99"/>
      <c r="L23" s="296"/>
      <c r="M23" s="99" t="s">
        <v>160</v>
      </c>
      <c r="N23" s="294"/>
      <c r="O23" s="283"/>
      <c r="P23" s="287"/>
      <c r="Q23" s="215"/>
      <c r="R23" s="215"/>
      <c r="S23" s="215"/>
    </row>
    <row r="24" spans="1:19" s="94" customFormat="1" ht="9" customHeight="1">
      <c r="A24" s="96" t="s">
        <v>12</v>
      </c>
      <c r="B24" s="217"/>
      <c r="C24" s="218"/>
      <c r="D24" s="226" t="s">
        <v>129</v>
      </c>
      <c r="E24" s="281"/>
      <c r="F24" s="282"/>
      <c r="G24" s="226"/>
      <c r="H24" s="226"/>
      <c r="I24" s="99"/>
      <c r="J24" s="294"/>
      <c r="K24" s="294"/>
      <c r="L24" s="296"/>
      <c r="M24" s="285"/>
      <c r="N24" s="286"/>
      <c r="O24" s="283"/>
      <c r="P24" s="287"/>
      <c r="Q24" s="215"/>
      <c r="R24" s="215"/>
      <c r="S24" s="215"/>
    </row>
    <row r="25" spans="1:16" s="94" customFormat="1" ht="9" customHeight="1">
      <c r="A25" s="96"/>
      <c r="B25" s="211"/>
      <c r="C25" s="194"/>
      <c r="D25" s="288"/>
      <c r="E25" s="288"/>
      <c r="F25" s="289"/>
      <c r="G25" s="99"/>
      <c r="H25" s="290"/>
      <c r="I25" s="99"/>
      <c r="J25" s="294"/>
      <c r="K25" s="294"/>
      <c r="L25" s="296"/>
      <c r="M25" s="285"/>
      <c r="N25" s="286"/>
      <c r="O25" s="283"/>
      <c r="P25" s="287"/>
    </row>
    <row r="26" spans="1:16" s="94" customFormat="1" ht="9" customHeight="1">
      <c r="A26" s="96"/>
      <c r="B26" s="217"/>
      <c r="C26" s="218"/>
      <c r="D26" s="219"/>
      <c r="E26" s="219"/>
      <c r="F26" s="289"/>
      <c r="G26" s="291"/>
      <c r="H26" s="292"/>
      <c r="I26" s="226" t="s">
        <v>76</v>
      </c>
      <c r="J26" s="293"/>
      <c r="K26" s="294"/>
      <c r="L26" s="296"/>
      <c r="M26" s="285"/>
      <c r="N26" s="286"/>
      <c r="O26" s="283"/>
      <c r="P26" s="287"/>
    </row>
    <row r="27" spans="1:16" s="94" customFormat="1" ht="9" customHeight="1">
      <c r="A27" s="96"/>
      <c r="B27" s="211"/>
      <c r="C27" s="194"/>
      <c r="D27" s="288"/>
      <c r="E27" s="288"/>
      <c r="F27" s="289"/>
      <c r="G27" s="99"/>
      <c r="H27" s="295"/>
      <c r="I27" s="99"/>
      <c r="J27" s="296" t="s">
        <v>95</v>
      </c>
      <c r="K27" s="294"/>
      <c r="L27" s="296"/>
      <c r="M27" s="285"/>
      <c r="N27" s="286"/>
      <c r="O27" s="283"/>
      <c r="P27" s="287"/>
    </row>
    <row r="28" spans="1:16" s="94" customFormat="1" ht="9" customHeight="1">
      <c r="A28" s="122" t="s">
        <v>13</v>
      </c>
      <c r="B28" s="217"/>
      <c r="C28" s="218"/>
      <c r="D28" s="226" t="s">
        <v>131</v>
      </c>
      <c r="E28" s="281"/>
      <c r="F28" s="282"/>
      <c r="G28" s="226"/>
      <c r="H28" s="297"/>
      <c r="I28" s="99"/>
      <c r="J28" s="296"/>
      <c r="K28" s="294"/>
      <c r="L28" s="296"/>
      <c r="M28" s="285"/>
      <c r="N28" s="286"/>
      <c r="O28" s="283"/>
      <c r="P28" s="287"/>
    </row>
    <row r="29" spans="1:16" s="94" customFormat="1" ht="9" customHeight="1">
      <c r="A29" s="83"/>
      <c r="B29" s="211"/>
      <c r="C29" s="212"/>
      <c r="D29" s="299"/>
      <c r="E29" s="299"/>
      <c r="F29" s="298"/>
      <c r="G29" s="99"/>
      <c r="H29" s="99"/>
      <c r="I29" s="99"/>
      <c r="J29" s="296"/>
      <c r="K29" s="294"/>
      <c r="L29" s="296"/>
      <c r="M29" s="285"/>
      <c r="N29" s="286"/>
      <c r="O29" s="283"/>
      <c r="P29" s="287"/>
    </row>
    <row r="30" spans="1:16" s="94" customFormat="1" ht="9" customHeight="1">
      <c r="A30" s="96"/>
      <c r="B30" s="217"/>
      <c r="C30" s="214"/>
      <c r="D30" s="219"/>
      <c r="E30" s="223"/>
      <c r="F30" s="289"/>
      <c r="G30" s="99"/>
      <c r="H30" s="99"/>
      <c r="I30" s="291"/>
      <c r="J30" s="292"/>
      <c r="K30" s="226" t="s">
        <v>70</v>
      </c>
      <c r="L30" s="300"/>
      <c r="M30" s="285"/>
      <c r="N30" s="286"/>
      <c r="O30" s="283"/>
      <c r="P30" s="287"/>
    </row>
    <row r="31" spans="1:16" s="94" customFormat="1" ht="9" customHeight="1">
      <c r="A31" s="96"/>
      <c r="B31" s="211"/>
      <c r="C31" s="194"/>
      <c r="D31" s="288"/>
      <c r="E31" s="288"/>
      <c r="F31" s="298"/>
      <c r="G31" s="99"/>
      <c r="H31" s="99"/>
      <c r="I31" s="99"/>
      <c r="J31" s="296"/>
      <c r="K31" s="301"/>
      <c r="L31" s="294" t="s">
        <v>95</v>
      </c>
      <c r="M31" s="285"/>
      <c r="N31" s="286"/>
      <c r="O31" s="283"/>
      <c r="P31" s="287"/>
    </row>
    <row r="32" spans="1:16" s="94" customFormat="1" ht="9" customHeight="1">
      <c r="A32" s="96" t="s">
        <v>14</v>
      </c>
      <c r="B32" s="217"/>
      <c r="C32" s="218"/>
      <c r="D32" s="226" t="s">
        <v>130</v>
      </c>
      <c r="E32" s="281"/>
      <c r="F32" s="282"/>
      <c r="G32" s="226"/>
      <c r="H32" s="226"/>
      <c r="I32" s="99"/>
      <c r="J32" s="296"/>
      <c r="K32" s="294"/>
      <c r="L32" s="294"/>
      <c r="M32" s="285"/>
      <c r="N32" s="286"/>
      <c r="O32" s="283"/>
      <c r="P32" s="287"/>
    </row>
    <row r="33" spans="1:16" s="94" customFormat="1" ht="9" customHeight="1">
      <c r="A33" s="96"/>
      <c r="B33" s="211"/>
      <c r="C33" s="194"/>
      <c r="D33" s="288"/>
      <c r="E33" s="288"/>
      <c r="F33" s="289"/>
      <c r="G33" s="99"/>
      <c r="H33" s="290"/>
      <c r="I33" s="99"/>
      <c r="J33" s="296"/>
      <c r="K33" s="294"/>
      <c r="L33" s="294"/>
      <c r="M33" s="285"/>
      <c r="N33" s="286"/>
      <c r="O33" s="283"/>
      <c r="P33" s="287"/>
    </row>
    <row r="34" spans="1:16" s="94" customFormat="1" ht="9" customHeight="1">
      <c r="A34" s="96"/>
      <c r="B34" s="217"/>
      <c r="C34" s="218"/>
      <c r="D34" s="219"/>
      <c r="E34" s="219"/>
      <c r="F34" s="289"/>
      <c r="G34" s="291"/>
      <c r="H34" s="292"/>
      <c r="I34" s="226" t="s">
        <v>70</v>
      </c>
      <c r="J34" s="300"/>
      <c r="K34" s="294"/>
      <c r="L34" s="294"/>
      <c r="M34" s="285"/>
      <c r="N34" s="286"/>
      <c r="O34" s="283"/>
      <c r="P34" s="287"/>
    </row>
    <row r="35" spans="1:16" s="94" customFormat="1" ht="9" customHeight="1">
      <c r="A35" s="96"/>
      <c r="B35" s="211"/>
      <c r="C35" s="194"/>
      <c r="D35" s="288"/>
      <c r="E35" s="288"/>
      <c r="F35" s="289"/>
      <c r="G35" s="99"/>
      <c r="H35" s="295"/>
      <c r="I35" s="99"/>
      <c r="J35" s="294" t="s">
        <v>142</v>
      </c>
      <c r="K35" s="294"/>
      <c r="L35" s="294"/>
      <c r="M35" s="285"/>
      <c r="N35" s="286"/>
      <c r="O35" s="283"/>
      <c r="P35" s="287"/>
    </row>
    <row r="36" spans="1:16" s="94" customFormat="1" ht="9" customHeight="1">
      <c r="A36" s="96" t="s">
        <v>15</v>
      </c>
      <c r="B36" s="217"/>
      <c r="C36" s="218"/>
      <c r="D36" s="226" t="s">
        <v>132</v>
      </c>
      <c r="E36" s="281"/>
      <c r="F36" s="282"/>
      <c r="G36" s="226"/>
      <c r="H36" s="297"/>
      <c r="I36" s="99"/>
      <c r="J36" s="294"/>
      <c r="K36" s="294"/>
      <c r="L36" s="294"/>
      <c r="M36" s="285"/>
      <c r="N36" s="286"/>
      <c r="O36" s="283"/>
      <c r="P36" s="287"/>
    </row>
    <row r="37" spans="1:15" s="94" customFormat="1" ht="9" customHeight="1">
      <c r="A37" s="83"/>
      <c r="B37" s="211"/>
      <c r="C37" s="212"/>
      <c r="D37" s="194"/>
      <c r="E37" s="212"/>
      <c r="F37" s="213"/>
      <c r="G37" s="88"/>
      <c r="H37" s="88"/>
      <c r="I37" s="88"/>
      <c r="J37" s="111"/>
      <c r="K37" s="111"/>
      <c r="L37" s="111"/>
      <c r="M37" s="91"/>
      <c r="N37" s="92"/>
      <c r="O37" s="93"/>
    </row>
    <row r="38" spans="1:18" s="94" customFormat="1" ht="27.75" customHeight="1">
      <c r="A38" s="123"/>
      <c r="B38" s="217"/>
      <c r="C38" s="217"/>
      <c r="D38" s="227"/>
      <c r="E38" s="240"/>
      <c r="F38" s="222"/>
      <c r="G38" s="223"/>
      <c r="H38" s="214"/>
      <c r="I38" s="216"/>
      <c r="J38" s="88"/>
      <c r="K38" s="88"/>
      <c r="L38" s="88"/>
      <c r="M38" s="111"/>
      <c r="N38" s="111"/>
      <c r="O38" s="111"/>
      <c r="P38" s="91"/>
      <c r="Q38" s="92"/>
      <c r="R38" s="93"/>
    </row>
    <row r="39" spans="1:18" s="94" customFormat="1" ht="9" customHeight="1">
      <c r="A39" s="123"/>
      <c r="B39" s="217"/>
      <c r="C39" s="217"/>
      <c r="D39" s="217"/>
      <c r="E39" s="222"/>
      <c r="F39" s="229"/>
      <c r="G39" s="223"/>
      <c r="H39" s="221" t="s">
        <v>127</v>
      </c>
      <c r="I39" s="247"/>
      <c r="J39" s="116"/>
      <c r="K39" s="88"/>
      <c r="L39" s="88"/>
      <c r="M39" s="111"/>
      <c r="N39" s="111"/>
      <c r="O39" s="111"/>
      <c r="P39" s="91"/>
      <c r="Q39" s="92"/>
      <c r="R39" s="93"/>
    </row>
    <row r="40" spans="1:18" s="94" customFormat="1" ht="9" customHeight="1">
      <c r="A40" s="123"/>
      <c r="B40" s="217"/>
      <c r="C40" s="217"/>
      <c r="D40" s="217"/>
      <c r="E40" s="222"/>
      <c r="F40" s="229"/>
      <c r="G40" s="223"/>
      <c r="H40" s="248"/>
      <c r="I40" s="249"/>
      <c r="J40" s="248"/>
      <c r="K40" s="243"/>
      <c r="L40" s="243"/>
      <c r="M40" s="244"/>
      <c r="N40" s="245" t="s">
        <v>76</v>
      </c>
      <c r="O40" s="237"/>
      <c r="P40" s="128"/>
      <c r="Q40" s="92"/>
      <c r="R40" s="93"/>
    </row>
    <row r="41" spans="1:18" s="94" customFormat="1" ht="9" customHeight="1">
      <c r="A41" s="123"/>
      <c r="B41" s="217"/>
      <c r="C41" s="217"/>
      <c r="D41" s="217"/>
      <c r="E41" s="222"/>
      <c r="F41" s="229"/>
      <c r="G41" s="223"/>
      <c r="H41" s="231" t="s">
        <v>129</v>
      </c>
      <c r="I41" s="250"/>
      <c r="J41" s="231"/>
      <c r="K41" s="102"/>
      <c r="L41" s="102"/>
      <c r="M41" s="110"/>
      <c r="N41" s="246" t="s">
        <v>142</v>
      </c>
      <c r="O41" s="237" t="s">
        <v>155</v>
      </c>
      <c r="P41" s="91"/>
      <c r="Q41" s="92"/>
      <c r="R41" s="93"/>
    </row>
    <row r="42" spans="1:18" s="94" customFormat="1" ht="29.25" customHeight="1">
      <c r="A42" s="123"/>
      <c r="B42" s="217"/>
      <c r="C42" s="217"/>
      <c r="D42" s="217"/>
      <c r="E42" s="222"/>
      <c r="F42" s="229"/>
      <c r="G42" s="223"/>
      <c r="H42" s="214"/>
      <c r="I42" s="216"/>
      <c r="J42" s="88"/>
      <c r="K42" s="88"/>
      <c r="L42" s="88"/>
      <c r="M42" s="111"/>
      <c r="N42" s="111"/>
      <c r="O42" s="111"/>
      <c r="P42" s="91"/>
      <c r="Q42" s="92"/>
      <c r="R42" s="93"/>
    </row>
    <row r="43" spans="1:18" s="94" customFormat="1" ht="9" customHeight="1">
      <c r="A43" s="124"/>
      <c r="B43" s="194"/>
      <c r="C43" s="194"/>
      <c r="D43" s="227"/>
      <c r="E43" s="227"/>
      <c r="F43" s="194"/>
      <c r="G43" s="194"/>
      <c r="H43" s="194"/>
      <c r="I43" s="217"/>
      <c r="J43" s="125"/>
      <c r="K43" s="125"/>
      <c r="L43" s="125"/>
      <c r="M43" s="126"/>
      <c r="N43" s="126"/>
      <c r="O43" s="126"/>
      <c r="P43" s="91"/>
      <c r="Q43" s="92"/>
      <c r="R43" s="93"/>
    </row>
    <row r="44" spans="1:18" s="94" customFormat="1" ht="9" customHeight="1">
      <c r="A44" s="123"/>
      <c r="B44" s="97"/>
      <c r="C44" s="97"/>
      <c r="D44" s="254" t="s">
        <v>128</v>
      </c>
      <c r="E44" s="239"/>
      <c r="H44" s="255"/>
      <c r="I44" s="256"/>
      <c r="M44" s="257"/>
      <c r="N44" s="257"/>
      <c r="O44" s="126"/>
      <c r="P44" s="91"/>
      <c r="Q44" s="92"/>
      <c r="R44" s="93"/>
    </row>
    <row r="45" spans="1:18" s="94" customFormat="1" ht="9" customHeight="1">
      <c r="A45" s="123"/>
      <c r="B45" s="125"/>
      <c r="C45" s="125"/>
      <c r="D45" s="258"/>
      <c r="E45" s="258"/>
      <c r="F45" s="259"/>
      <c r="G45" s="259"/>
      <c r="H45" s="259"/>
      <c r="I45" s="260" t="s">
        <v>68</v>
      </c>
      <c r="J45" s="225"/>
      <c r="K45" s="239"/>
      <c r="M45" s="257"/>
      <c r="N45" s="257"/>
      <c r="O45" s="126"/>
      <c r="P45" s="91"/>
      <c r="Q45" s="92"/>
      <c r="R45" s="93"/>
    </row>
    <row r="46" spans="1:18" s="94" customFormat="1" ht="9" customHeight="1">
      <c r="A46" s="123"/>
      <c r="B46" s="97"/>
      <c r="C46" s="97"/>
      <c r="D46" s="254" t="s">
        <v>126</v>
      </c>
      <c r="E46" s="254"/>
      <c r="F46" s="225"/>
      <c r="G46" s="225"/>
      <c r="H46" s="225"/>
      <c r="I46" s="261"/>
      <c r="J46" s="239">
        <v>80</v>
      </c>
      <c r="K46" s="261"/>
      <c r="M46" s="257"/>
      <c r="N46" s="257"/>
      <c r="O46" s="126"/>
      <c r="P46" s="91"/>
      <c r="Q46" s="92"/>
      <c r="R46" s="93"/>
    </row>
    <row r="47" spans="1:18" s="94" customFormat="1" ht="11.25" customHeight="1">
      <c r="A47" s="123"/>
      <c r="B47" s="125"/>
      <c r="C47" s="125"/>
      <c r="D47" s="239"/>
      <c r="E47" s="239"/>
      <c r="I47" s="256"/>
      <c r="K47" s="262" t="s">
        <v>68</v>
      </c>
      <c r="L47" s="225"/>
      <c r="M47" s="257"/>
      <c r="O47" s="126"/>
      <c r="P47" s="91"/>
      <c r="Q47" s="92"/>
      <c r="R47" s="128"/>
    </row>
    <row r="48" spans="1:18" s="94" customFormat="1" ht="9" customHeight="1">
      <c r="A48" s="123"/>
      <c r="B48" s="97"/>
      <c r="C48" s="97"/>
      <c r="D48" s="239" t="s">
        <v>131</v>
      </c>
      <c r="E48" s="239"/>
      <c r="H48" s="255"/>
      <c r="I48" s="256"/>
      <c r="K48" s="263"/>
      <c r="L48" s="239">
        <v>83</v>
      </c>
      <c r="M48" s="257" t="s">
        <v>103</v>
      </c>
      <c r="N48" s="257"/>
      <c r="O48" s="126"/>
      <c r="P48" s="91"/>
      <c r="Q48" s="92"/>
      <c r="R48" s="93"/>
    </row>
    <row r="49" spans="1:18" s="94" customFormat="1" ht="9" customHeight="1">
      <c r="A49" s="123"/>
      <c r="B49" s="125"/>
      <c r="C49" s="125"/>
      <c r="D49" s="258"/>
      <c r="E49" s="258"/>
      <c r="F49" s="259"/>
      <c r="G49" s="259"/>
      <c r="H49" s="259"/>
      <c r="I49" s="260" t="s">
        <v>90</v>
      </c>
      <c r="J49" s="225"/>
      <c r="K49" s="264"/>
      <c r="M49" s="257"/>
      <c r="N49" s="257"/>
      <c r="O49" s="126"/>
      <c r="P49" s="91"/>
      <c r="Q49" s="92"/>
      <c r="R49" s="93"/>
    </row>
    <row r="50" spans="1:18" s="94" customFormat="1" ht="9" customHeight="1">
      <c r="A50" s="123"/>
      <c r="B50" s="97"/>
      <c r="C50" s="97"/>
      <c r="D50" s="254" t="s">
        <v>130</v>
      </c>
      <c r="E50" s="254"/>
      <c r="F50" s="225"/>
      <c r="G50" s="225"/>
      <c r="H50" s="225"/>
      <c r="I50" s="261"/>
      <c r="J50" s="239">
        <v>82</v>
      </c>
      <c r="K50" s="256"/>
      <c r="M50" s="257"/>
      <c r="N50" s="257"/>
      <c r="O50" s="126"/>
      <c r="P50" s="91"/>
      <c r="Q50" s="92"/>
      <c r="R50" s="93"/>
    </row>
    <row r="51" spans="1:18" s="94" customFormat="1" ht="23.25" customHeight="1">
      <c r="A51" s="123"/>
      <c r="B51" s="125"/>
      <c r="C51" s="125"/>
      <c r="D51" s="239"/>
      <c r="E51" s="239"/>
      <c r="I51" s="256"/>
      <c r="M51" s="257"/>
      <c r="N51" s="257"/>
      <c r="O51" s="126"/>
      <c r="P51" s="91"/>
      <c r="Q51" s="92"/>
      <c r="R51" s="93"/>
    </row>
    <row r="52" spans="1:18" s="94" customFormat="1" ht="9" customHeight="1">
      <c r="A52" s="124"/>
      <c r="B52" s="194"/>
      <c r="C52" s="194"/>
      <c r="D52" s="265"/>
      <c r="E52" s="215"/>
      <c r="F52" s="215"/>
      <c r="G52" s="215"/>
      <c r="H52" s="215"/>
      <c r="I52" s="265"/>
      <c r="M52" s="257"/>
      <c r="N52" s="257"/>
      <c r="O52" s="126"/>
      <c r="P52" s="91"/>
      <c r="Q52" s="92"/>
      <c r="R52" s="93"/>
    </row>
    <row r="53" spans="1:18" s="94" customFormat="1" ht="9" customHeight="1">
      <c r="A53" s="123"/>
      <c r="B53" s="97"/>
      <c r="C53" s="97"/>
      <c r="D53" s="239" t="s">
        <v>128</v>
      </c>
      <c r="H53" s="255"/>
      <c r="I53" s="256"/>
      <c r="M53" s="257"/>
      <c r="N53" s="257"/>
      <c r="O53" s="126"/>
      <c r="P53" s="91"/>
      <c r="Q53" s="92"/>
      <c r="R53" s="93"/>
    </row>
    <row r="54" spans="1:18" s="94" customFormat="1" ht="10.5" customHeight="1">
      <c r="A54" s="123"/>
      <c r="B54" s="125"/>
      <c r="C54" s="125"/>
      <c r="D54" s="266"/>
      <c r="E54" s="259"/>
      <c r="F54" s="259"/>
      <c r="G54" s="259"/>
      <c r="H54" s="259"/>
      <c r="I54" s="260" t="s">
        <v>74</v>
      </c>
      <c r="J54" s="225"/>
      <c r="K54" s="267"/>
      <c r="L54" s="215"/>
      <c r="M54" s="268"/>
      <c r="N54" s="268"/>
      <c r="O54" s="126"/>
      <c r="P54" s="91"/>
      <c r="Q54" s="92"/>
      <c r="R54" s="93"/>
    </row>
    <row r="55" spans="1:18" s="94" customFormat="1" ht="9" customHeight="1">
      <c r="A55" s="123"/>
      <c r="B55" s="97"/>
      <c r="C55" s="97"/>
      <c r="D55" s="254" t="s">
        <v>130</v>
      </c>
      <c r="E55" s="225"/>
      <c r="F55" s="225"/>
      <c r="G55" s="225"/>
      <c r="H55" s="225"/>
      <c r="I55" s="261"/>
      <c r="J55" s="239">
        <v>86</v>
      </c>
      <c r="K55" s="267" t="s">
        <v>104</v>
      </c>
      <c r="L55" s="215"/>
      <c r="M55" s="268"/>
      <c r="N55" s="268"/>
      <c r="O55" s="126"/>
      <c r="P55" s="91"/>
      <c r="Q55" s="92"/>
      <c r="R55" s="93"/>
    </row>
    <row r="56" spans="1:18" s="94" customFormat="1" ht="9" customHeight="1">
      <c r="A56" s="123"/>
      <c r="B56" s="125"/>
      <c r="C56" s="125"/>
      <c r="D56" s="97"/>
      <c r="E56" s="125"/>
      <c r="F56" s="125"/>
      <c r="G56" s="125"/>
      <c r="H56" s="125"/>
      <c r="I56" s="97"/>
      <c r="J56" s="125"/>
      <c r="K56" s="194"/>
      <c r="L56" s="194"/>
      <c r="M56" s="195"/>
      <c r="N56" s="194"/>
      <c r="O56" s="126"/>
      <c r="P56" s="91"/>
      <c r="Q56" s="92"/>
      <c r="R56" s="93"/>
    </row>
    <row r="57" spans="1:18" s="94" customFormat="1" ht="9" customHeight="1">
      <c r="A57" s="123"/>
      <c r="B57" s="97"/>
      <c r="C57" s="97"/>
      <c r="D57" s="97"/>
      <c r="E57" s="125"/>
      <c r="F57" s="125"/>
      <c r="H57" s="127"/>
      <c r="I57" s="97"/>
      <c r="J57" s="125"/>
      <c r="K57" s="194"/>
      <c r="L57" s="194"/>
      <c r="M57" s="195"/>
      <c r="N57" s="195"/>
      <c r="O57" s="126"/>
      <c r="P57" s="91"/>
      <c r="Q57" s="92"/>
      <c r="R57" s="93"/>
    </row>
    <row r="58" spans="1:18" s="94" customFormat="1" ht="9" customHeight="1">
      <c r="A58" s="124"/>
      <c r="B58" s="125"/>
      <c r="C58" s="125"/>
      <c r="D58" s="97"/>
      <c r="E58" s="125"/>
      <c r="F58" s="125"/>
      <c r="G58" s="125"/>
      <c r="H58" s="125"/>
      <c r="I58" s="97"/>
      <c r="J58" s="125"/>
      <c r="K58" s="194"/>
      <c r="L58" s="194"/>
      <c r="M58" s="194"/>
      <c r="N58" s="228"/>
      <c r="O58" s="89"/>
      <c r="P58" s="91"/>
      <c r="Q58" s="92"/>
      <c r="R58" s="93"/>
    </row>
    <row r="59" spans="1:18" s="94" customFormat="1" ht="9" customHeight="1">
      <c r="A59" s="129"/>
      <c r="B59" s="129"/>
      <c r="C59" s="129"/>
      <c r="D59" s="129"/>
      <c r="E59" s="130"/>
      <c r="F59" s="130"/>
      <c r="G59" s="130"/>
      <c r="H59" s="130"/>
      <c r="I59" s="131"/>
      <c r="J59" s="132"/>
      <c r="K59" s="133"/>
      <c r="L59" s="132"/>
      <c r="M59" s="133"/>
      <c r="N59" s="132"/>
      <c r="O59" s="133"/>
      <c r="P59" s="132"/>
      <c r="Q59" s="133"/>
      <c r="R59" s="93"/>
    </row>
    <row r="60" spans="1:18" s="94" customFormat="1" ht="9" customHeight="1">
      <c r="A60" s="134"/>
      <c r="B60" s="135"/>
      <c r="C60" s="136"/>
      <c r="D60" s="137" t="s">
        <v>7</v>
      </c>
      <c r="E60" s="138" t="s">
        <v>42</v>
      </c>
      <c r="F60" s="137"/>
      <c r="G60" s="139"/>
      <c r="H60" s="140"/>
      <c r="I60" s="137" t="s">
        <v>7</v>
      </c>
      <c r="J60" s="138"/>
      <c r="K60" s="141"/>
      <c r="L60" s="138"/>
      <c r="M60" s="142"/>
      <c r="N60" s="143" t="s">
        <v>45</v>
      </c>
      <c r="O60" s="143"/>
      <c r="P60" s="144" t="s">
        <v>159</v>
      </c>
      <c r="Q60" s="145"/>
      <c r="R60" s="93"/>
    </row>
    <row r="61" spans="1:18" s="94" customFormat="1" ht="9" customHeight="1">
      <c r="A61" s="146"/>
      <c r="B61" s="147"/>
      <c r="C61" s="148"/>
      <c r="D61" s="149">
        <v>1</v>
      </c>
      <c r="E61" s="150">
        <f>IF(D61&gt;$Q$68,,UPPER(VLOOKUP(D61,'[1]G14 Si Main Draw Prep'!$A$7:$R$134,2)))</f>
        <v>0</v>
      </c>
      <c r="F61" s="151"/>
      <c r="G61" s="150"/>
      <c r="H61" s="152"/>
      <c r="I61" s="153" t="s">
        <v>8</v>
      </c>
      <c r="J61" s="147"/>
      <c r="K61" s="154"/>
      <c r="L61" s="147"/>
      <c r="M61" s="155"/>
      <c r="N61" s="156"/>
      <c r="O61" s="157"/>
      <c r="P61" s="157"/>
      <c r="Q61" s="158"/>
      <c r="R61" s="93"/>
    </row>
    <row r="62" spans="1:18" s="94" customFormat="1" ht="9" customHeight="1">
      <c r="A62" s="159"/>
      <c r="B62" s="160"/>
      <c r="C62" s="161"/>
      <c r="D62" s="149">
        <v>2</v>
      </c>
      <c r="E62" s="150">
        <f>IF(D62&gt;$Q$68,,UPPER(VLOOKUP(D62,'[1]G14 Si Main Draw Prep'!$A$7:$R$134,2)))</f>
        <v>0</v>
      </c>
      <c r="F62" s="151"/>
      <c r="G62" s="150"/>
      <c r="H62" s="152"/>
      <c r="I62" s="153" t="s">
        <v>9</v>
      </c>
      <c r="J62" s="147"/>
      <c r="K62" s="154"/>
      <c r="L62" s="147"/>
      <c r="M62" s="155"/>
      <c r="N62" s="162"/>
      <c r="O62" s="163"/>
      <c r="P62" s="160"/>
      <c r="Q62" s="164"/>
      <c r="R62" s="93"/>
    </row>
    <row r="63" spans="1:18" s="94" customFormat="1" ht="9" customHeight="1">
      <c r="A63" s="165"/>
      <c r="B63" s="166"/>
      <c r="C63" s="167"/>
      <c r="D63" s="149">
        <v>3</v>
      </c>
      <c r="E63" s="150">
        <f>IF(D63&gt;$Q$68,,UPPER(VLOOKUP(D63,'[1]G14 Si Main Draw Prep'!$A$7:$R$134,2)))</f>
        <v>0</v>
      </c>
      <c r="F63" s="151"/>
      <c r="G63" s="150"/>
      <c r="H63" s="152"/>
      <c r="I63" s="153" t="s">
        <v>10</v>
      </c>
      <c r="J63" s="147"/>
      <c r="K63" s="154"/>
      <c r="L63" s="147"/>
      <c r="M63" s="155"/>
      <c r="N63" s="156" t="s">
        <v>46</v>
      </c>
      <c r="O63" s="157"/>
      <c r="P63" s="157"/>
      <c r="Q63" s="158"/>
      <c r="R63" s="128"/>
    </row>
    <row r="64" spans="1:18" s="94" customFormat="1" ht="9" customHeight="1">
      <c r="A64" s="168"/>
      <c r="B64" s="71"/>
      <c r="C64" s="169"/>
      <c r="D64" s="149">
        <v>4</v>
      </c>
      <c r="E64" s="150">
        <f>IF(D64&gt;$Q$68,,UPPER(VLOOKUP(D64,'[1]G14 Si Main Draw Prep'!$A$7:$R$134,2)))</f>
        <v>0</v>
      </c>
      <c r="F64" s="151"/>
      <c r="G64" s="150"/>
      <c r="H64" s="152"/>
      <c r="I64" s="153" t="s">
        <v>11</v>
      </c>
      <c r="J64" s="147"/>
      <c r="K64" s="154"/>
      <c r="L64" s="147"/>
      <c r="M64" s="155"/>
      <c r="N64" s="147" t="s">
        <v>93</v>
      </c>
      <c r="O64" s="147"/>
      <c r="P64" s="147" t="s">
        <v>77</v>
      </c>
      <c r="Q64" s="155"/>
      <c r="R64" s="93"/>
    </row>
    <row r="65" spans="1:18" s="94" customFormat="1" ht="9" customHeight="1">
      <c r="A65" s="170"/>
      <c r="B65" s="171"/>
      <c r="C65" s="172"/>
      <c r="D65" s="149"/>
      <c r="E65" s="150"/>
      <c r="F65" s="151"/>
      <c r="G65" s="150"/>
      <c r="H65" s="152"/>
      <c r="I65" s="153" t="s">
        <v>12</v>
      </c>
      <c r="J65" s="147"/>
      <c r="K65" s="154"/>
      <c r="L65" s="147"/>
      <c r="M65" s="155"/>
      <c r="N65" s="160" t="s">
        <v>150</v>
      </c>
      <c r="O65" s="163"/>
      <c r="P65" s="160"/>
      <c r="Q65" s="164"/>
      <c r="R65" s="93"/>
    </row>
    <row r="66" spans="1:18" s="94" customFormat="1" ht="9" customHeight="1">
      <c r="A66" s="173"/>
      <c r="B66" s="174"/>
      <c r="C66" s="169"/>
      <c r="D66" s="149"/>
      <c r="E66" s="150"/>
      <c r="F66" s="151"/>
      <c r="G66" s="150"/>
      <c r="H66" s="152"/>
      <c r="I66" s="153" t="s">
        <v>13</v>
      </c>
      <c r="J66" s="147"/>
      <c r="K66" s="154"/>
      <c r="L66" s="147"/>
      <c r="M66" s="155"/>
      <c r="N66" s="156" t="s">
        <v>43</v>
      </c>
      <c r="O66" s="157"/>
      <c r="P66" s="157"/>
      <c r="Q66" s="158"/>
      <c r="R66" s="93"/>
    </row>
    <row r="67" spans="1:18" s="94" customFormat="1" ht="9" customHeight="1">
      <c r="A67" s="173"/>
      <c r="B67" s="174"/>
      <c r="C67" s="175"/>
      <c r="D67" s="149"/>
      <c r="E67" s="150"/>
      <c r="F67" s="151"/>
      <c r="G67" s="150"/>
      <c r="H67" s="152"/>
      <c r="I67" s="153" t="s">
        <v>14</v>
      </c>
      <c r="J67" s="147"/>
      <c r="K67" s="154"/>
      <c r="L67" s="147"/>
      <c r="M67" s="155"/>
      <c r="N67" s="147"/>
      <c r="O67" s="154"/>
      <c r="P67" s="147"/>
      <c r="Q67" s="155"/>
      <c r="R67" s="93"/>
    </row>
    <row r="68" spans="1:18" s="94" customFormat="1" ht="9" customHeight="1">
      <c r="A68" s="176"/>
      <c r="B68" s="177"/>
      <c r="C68" s="178"/>
      <c r="D68" s="179"/>
      <c r="E68" s="180"/>
      <c r="F68" s="181"/>
      <c r="G68" s="180"/>
      <c r="H68" s="182"/>
      <c r="I68" s="183" t="s">
        <v>15</v>
      </c>
      <c r="J68" s="160"/>
      <c r="K68" s="163"/>
      <c r="L68" s="160"/>
      <c r="M68" s="164"/>
      <c r="N68" s="160">
        <f>Q4</f>
        <v>0</v>
      </c>
      <c r="O68" s="163"/>
      <c r="P68" s="160"/>
      <c r="Q68" s="184">
        <f>MIN(4,'[1]G14 Si Main Draw Prep'!R5)</f>
        <v>0</v>
      </c>
      <c r="R68" s="93"/>
    </row>
    <row r="69" spans="1:18" s="94" customFormat="1" ht="9" customHeight="1">
      <c r="A69" s="185"/>
      <c r="B69" s="185"/>
      <c r="C69" s="185"/>
      <c r="D69" s="185"/>
      <c r="E69" s="185"/>
      <c r="F69" s="185"/>
      <c r="G69" s="185"/>
      <c r="H69" s="185"/>
      <c r="I69" s="186"/>
      <c r="J69" s="185"/>
      <c r="K69" s="186"/>
      <c r="L69" s="185"/>
      <c r="M69" s="187"/>
      <c r="N69" s="185"/>
      <c r="O69" s="186"/>
      <c r="P69" s="185"/>
      <c r="Q69" s="187"/>
      <c r="R69" s="93"/>
    </row>
    <row r="70" spans="1:19" s="189" customFormat="1" ht="6.75" customHeight="1">
      <c r="A70" s="185"/>
      <c r="B70" s="185"/>
      <c r="C70" s="185"/>
      <c r="D70" s="185"/>
      <c r="E70" s="185"/>
      <c r="F70" s="185"/>
      <c r="G70" s="185"/>
      <c r="H70" s="185"/>
      <c r="I70" s="186"/>
      <c r="J70" s="185"/>
      <c r="K70" s="186"/>
      <c r="L70" s="185"/>
      <c r="M70" s="187"/>
      <c r="N70" s="185"/>
      <c r="O70" s="186"/>
      <c r="P70" s="185"/>
      <c r="Q70" s="187"/>
      <c r="R70" s="93"/>
      <c r="S70" s="94"/>
    </row>
    <row r="71" spans="1:19" s="190" customFormat="1" ht="10.5" customHeight="1">
      <c r="A71" s="185"/>
      <c r="B71" s="185"/>
      <c r="C71" s="185"/>
      <c r="D71" s="185"/>
      <c r="E71" s="185"/>
      <c r="F71" s="185"/>
      <c r="G71" s="185"/>
      <c r="H71" s="185"/>
      <c r="I71" s="186"/>
      <c r="J71" s="185"/>
      <c r="K71" s="186"/>
      <c r="L71" s="185"/>
      <c r="M71" s="187"/>
      <c r="N71" s="185"/>
      <c r="O71" s="186"/>
      <c r="P71" s="185"/>
      <c r="Q71" s="187"/>
      <c r="R71" s="93"/>
      <c r="S71" s="94"/>
    </row>
    <row r="72" spans="1:19" s="190" customFormat="1" ht="9" customHeight="1">
      <c r="A72" s="185"/>
      <c r="B72" s="185"/>
      <c r="C72" s="185"/>
      <c r="D72" s="185"/>
      <c r="E72" s="185"/>
      <c r="F72" s="185"/>
      <c r="G72" s="185"/>
      <c r="H72" s="185"/>
      <c r="I72" s="186"/>
      <c r="J72" s="185"/>
      <c r="K72" s="186"/>
      <c r="L72" s="185"/>
      <c r="M72" s="187"/>
      <c r="N72" s="185"/>
      <c r="O72" s="186"/>
      <c r="P72" s="185"/>
      <c r="Q72" s="187"/>
      <c r="R72" s="93"/>
      <c r="S72" s="94"/>
    </row>
    <row r="73" spans="1:19" s="190" customFormat="1" ht="9" customHeight="1">
      <c r="A73" s="185"/>
      <c r="B73" s="185"/>
      <c r="C73" s="185"/>
      <c r="D73" s="185"/>
      <c r="E73" s="185"/>
      <c r="F73" s="185"/>
      <c r="G73" s="185"/>
      <c r="H73" s="185"/>
      <c r="I73" s="186"/>
      <c r="J73" s="185"/>
      <c r="K73" s="186"/>
      <c r="L73" s="185"/>
      <c r="M73" s="187"/>
      <c r="N73" s="185"/>
      <c r="O73" s="186"/>
      <c r="P73" s="185"/>
      <c r="Q73" s="187"/>
      <c r="R73" s="93"/>
      <c r="S73" s="94"/>
    </row>
    <row r="74" spans="1:19" s="190" customFormat="1" ht="9" customHeight="1">
      <c r="A74" s="185"/>
      <c r="B74" s="185"/>
      <c r="C74" s="185"/>
      <c r="D74" s="185"/>
      <c r="E74" s="185"/>
      <c r="F74" s="185"/>
      <c r="G74" s="185"/>
      <c r="H74" s="185"/>
      <c r="I74" s="186"/>
      <c r="J74" s="185"/>
      <c r="K74" s="186"/>
      <c r="L74" s="185"/>
      <c r="M74" s="187"/>
      <c r="N74" s="185"/>
      <c r="O74" s="186"/>
      <c r="P74" s="185"/>
      <c r="Q74" s="187"/>
      <c r="R74" s="188"/>
      <c r="S74" s="189"/>
    </row>
    <row r="75" spans="1:17" s="190" customFormat="1" ht="9" customHeight="1">
      <c r="A75" s="185"/>
      <c r="B75" s="185"/>
      <c r="C75" s="185"/>
      <c r="D75" s="185"/>
      <c r="E75" s="185"/>
      <c r="F75" s="185"/>
      <c r="G75" s="185"/>
      <c r="H75" s="185"/>
      <c r="I75" s="186"/>
      <c r="J75" s="185"/>
      <c r="K75" s="186"/>
      <c r="L75" s="185"/>
      <c r="M75" s="187"/>
      <c r="N75" s="185"/>
      <c r="O75" s="186"/>
      <c r="P75" s="185"/>
      <c r="Q75" s="187"/>
    </row>
    <row r="76" spans="1:17" s="190" customFormat="1" ht="9" customHeight="1">
      <c r="A76" s="185"/>
      <c r="B76" s="185"/>
      <c r="C76" s="185"/>
      <c r="D76" s="185"/>
      <c r="E76" s="185"/>
      <c r="F76" s="185"/>
      <c r="G76" s="185"/>
      <c r="H76" s="185"/>
      <c r="I76" s="186"/>
      <c r="J76" s="185"/>
      <c r="K76" s="186"/>
      <c r="L76" s="185"/>
      <c r="M76" s="187"/>
      <c r="N76" s="185"/>
      <c r="O76" s="186"/>
      <c r="P76" s="185"/>
      <c r="Q76" s="187"/>
    </row>
    <row r="77" spans="1:17" s="190" customFormat="1" ht="9" customHeight="1">
      <c r="A77" s="185"/>
      <c r="B77" s="185"/>
      <c r="C77" s="185"/>
      <c r="D77" s="185"/>
      <c r="E77" s="185"/>
      <c r="F77" s="185"/>
      <c r="G77" s="185"/>
      <c r="H77" s="185"/>
      <c r="I77" s="186"/>
      <c r="J77" s="185"/>
      <c r="K77" s="186"/>
      <c r="L77" s="185"/>
      <c r="M77" s="187"/>
      <c r="N77" s="185"/>
      <c r="O77" s="186"/>
      <c r="P77" s="185"/>
      <c r="Q77" s="187"/>
    </row>
    <row r="78" spans="1:17" s="190" customFormat="1" ht="9" customHeight="1">
      <c r="A78" s="185"/>
      <c r="B78" s="185"/>
      <c r="C78" s="185"/>
      <c r="D78" s="185"/>
      <c r="E78" s="185"/>
      <c r="F78" s="185"/>
      <c r="G78" s="185"/>
      <c r="H78" s="185"/>
      <c r="I78" s="186"/>
      <c r="J78" s="185"/>
      <c r="K78" s="186"/>
      <c r="L78" s="185"/>
      <c r="M78" s="187"/>
      <c r="N78" s="185"/>
      <c r="O78" s="186"/>
      <c r="P78" s="185"/>
      <c r="Q78" s="187"/>
    </row>
    <row r="79" spans="1:17" s="190" customFormat="1" ht="9" customHeight="1">
      <c r="A79" s="185"/>
      <c r="B79" s="185"/>
      <c r="C79" s="185"/>
      <c r="D79" s="185"/>
      <c r="E79" s="185"/>
      <c r="F79" s="185"/>
      <c r="G79" s="185"/>
      <c r="H79" s="185"/>
      <c r="I79" s="186"/>
      <c r="J79" s="185"/>
      <c r="K79" s="186"/>
      <c r="L79" s="185"/>
      <c r="M79" s="187"/>
      <c r="N79" s="185"/>
      <c r="O79" s="186"/>
      <c r="P79" s="185"/>
      <c r="Q79" s="187"/>
    </row>
    <row r="80" spans="18:19" ht="12.75">
      <c r="R80" s="190"/>
      <c r="S80" s="190"/>
    </row>
    <row r="81" spans="18:19" ht="12.75">
      <c r="R81" s="190"/>
      <c r="S81" s="190"/>
    </row>
    <row r="82" spans="18:19" ht="12.75">
      <c r="R82" s="190"/>
      <c r="S82" s="190"/>
    </row>
    <row r="83" spans="18:19" ht="12.75">
      <c r="R83" s="190"/>
      <c r="S83" s="190"/>
    </row>
  </sheetData>
  <mergeCells count="1">
    <mergeCell ref="A4:C4"/>
  </mergeCells>
  <conditionalFormatting sqref="F43:H43 F45:H45 F47:H47 F49:H49 F58:H58 F51:H52 F54:H54 F56:H56">
    <cfRule type="expression" priority="1" dxfId="0" stopIfTrue="1">
      <formula>AND($D43&lt;9,$C43&gt;0)</formula>
    </cfRule>
  </conditionalFormatting>
  <conditionalFormatting sqref="H44 H57 J50 H48 G10 I14 G18 G26 G34 I30 J46 K22 H53 J55">
    <cfRule type="expression" priority="2" dxfId="1" stopIfTrue="1">
      <formula>AND($N$1="CU",G10="Umpire")</formula>
    </cfRule>
    <cfRule type="expression" priority="3" dxfId="2" stopIfTrue="1">
      <formula>AND($N$1="CU",G10&lt;&gt;"Umpire",H10&lt;&gt;"")</formula>
    </cfRule>
    <cfRule type="expression" priority="4" dxfId="3" stopIfTrue="1">
      <formula>AND($N$1="CU",G10&lt;&gt;"Umpire")</formula>
    </cfRule>
  </conditionalFormatting>
  <conditionalFormatting sqref="D45 D43 D58 D49 D47 D54 D51:D52 D56">
    <cfRule type="expression" priority="5" dxfId="4" stopIfTrue="1">
      <formula>AND($D43&lt;9,$C43&gt;0)</formula>
    </cfRule>
  </conditionalFormatting>
  <conditionalFormatting sqref="E47 E49 E43 E45 E58 E56 E51:E52 E54">
    <cfRule type="cellIs" priority="6" dxfId="5" operator="equal" stopIfTrue="1">
      <formula>"Bye"</formula>
    </cfRule>
    <cfRule type="expression" priority="7" dxfId="0" stopIfTrue="1">
      <formula>AND($D43&lt;9,$C43&gt;0)</formula>
    </cfRule>
  </conditionalFormatting>
  <conditionalFormatting sqref="I10 I18 I26 I34 K30 L50 K14 L46 M22 G8 G12 G16 G20 G24 G28 G32 G36 J48 J57 J44 L55 J53">
    <cfRule type="expression" priority="8" dxfId="0" stopIfTrue="1">
      <formula>F8="as"</formula>
    </cfRule>
    <cfRule type="expression" priority="9" dxfId="0" stopIfTrue="1">
      <formula>F8="bs"</formula>
    </cfRule>
  </conditionalFormatting>
  <conditionalFormatting sqref="F7">
    <cfRule type="expression" priority="10" dxfId="0" stopIfTrue="1">
      <formula>AND(#REF!&lt;9,$C7&gt;0)</formula>
    </cfRule>
  </conditionalFormatting>
  <conditionalFormatting sqref="V1">
    <cfRule type="expression" priority="11" dxfId="1" stopIfTrue="1">
      <formula>AND($N$1="CU",V1="Umpire")</formula>
    </cfRule>
    <cfRule type="expression" priority="12" dxfId="2" stopIfTrue="1">
      <formula>AND($N$1="CU",V1&lt;&gt;"Umpire",F24&lt;&gt;"")</formula>
    </cfRule>
    <cfRule type="expression" priority="13" dxfId="3" stopIfTrue="1">
      <formula>AND($N$1="CU",V1&lt;&gt;"Umpire")</formula>
    </cfRule>
  </conditionalFormatting>
  <conditionalFormatting sqref="W2">
    <cfRule type="expression" priority="14" dxfId="1" stopIfTrue="1">
      <formula>AND($N$1="CU",W2="Umpire")</formula>
    </cfRule>
    <cfRule type="expression" priority="15" dxfId="2" stopIfTrue="1">
      <formula>AND($N$1="CU",W2&lt;&gt;"Umpire",F28&lt;&gt;"")</formula>
    </cfRule>
    <cfRule type="expression" priority="16" dxfId="3" stopIfTrue="1">
      <formula>AND($N$1="CU",W2&lt;&gt;"Umpire")</formula>
    </cfRule>
  </conditionalFormatting>
  <conditionalFormatting sqref="Y4">
    <cfRule type="expression" priority="17" dxfId="1" stopIfTrue="1">
      <formula>AND($N$1="CU",Y4="Umpire")</formula>
    </cfRule>
    <cfRule type="expression" priority="18" dxfId="2" stopIfTrue="1">
      <formula>AND($N$1="CU",Y4&lt;&gt;"Umpire",F32&lt;&gt;"")</formula>
    </cfRule>
    <cfRule type="expression" priority="19" dxfId="3" stopIfTrue="1">
      <formula>AND($N$1="CU",Y4&lt;&gt;"Umpire")</formula>
    </cfRule>
  </conditionalFormatting>
  <conditionalFormatting sqref="Y2">
    <cfRule type="expression" priority="20" dxfId="1" stopIfTrue="1">
      <formula>AND($N$1="CU",Y2="Umpire")</formula>
    </cfRule>
    <cfRule type="expression" priority="21" dxfId="2" stopIfTrue="1">
      <formula>AND($N$1="CU",Y2&lt;&gt;"Umpire",F36&lt;&gt;"")</formula>
    </cfRule>
    <cfRule type="expression" priority="22" dxfId="3" stopIfTrue="1">
      <formula>AND($N$1="CU",Y2&lt;&gt;"Umpire")</formula>
    </cfRule>
  </conditionalFormatting>
  <conditionalFormatting sqref="F8 F12 F16 F20 F24 F28 F32 F36 J30 J14 H10 H34 H18 H26 L22 Q68">
    <cfRule type="expression" priority="23" dxfId="6" stopIfTrue="1">
      <formula>$N$1="CU"</formula>
    </cfRule>
  </conditionalFormatting>
  <conditionalFormatting sqref="D7">
    <cfRule type="cellIs" priority="24" dxfId="5" operator="equal" stopIfTrue="1">
      <formula>"Bye"</formula>
    </cfRule>
  </conditionalFormatting>
  <conditionalFormatting sqref="D23 D25 D27 D29 D31 D33 D35 D37 D9 D11 D13 D15 D17 D19 D21">
    <cfRule type="expression" priority="25" dxfId="0" stopIfTrue="1">
      <formula>AND(#REF!&lt;9,#REF!&gt;0)</formula>
    </cfRule>
  </conditionalFormatting>
  <conditionalFormatting sqref="B47 B49 B58 B7 B9 B11 B13 B15 B17 B19 B21 B23 B25 B27 B29 B31 B33 B35 B37 B43 B45 B56 B51:B52 B54">
    <cfRule type="cellIs" priority="26" dxfId="7" operator="equal" stopIfTrue="1">
      <formula>"QA"</formula>
    </cfRule>
    <cfRule type="cellIs" priority="27" dxfId="7" operator="equal" stopIfTrue="1">
      <formula>"DA"</formula>
    </cfRule>
  </conditionalFormatting>
  <dataValidations count="1">
    <dataValidation type="list" allowBlank="1" showInputMessage="1" sqref="Y2 Y4 W2 V1 H48 J50 H44 J46 I30 G34 G26 G18 G10 I14 K22 H57 H53 J55">
      <formula1>$S$7:$S$16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9">
    <pageSetUpPr fitToPage="1"/>
  </sheetPr>
  <dimension ref="A1:T93"/>
  <sheetViews>
    <sheetView showGridLines="0" showZeros="0" zoomScale="75" zoomScaleNormal="75" workbookViewId="0" topLeftCell="A10">
      <selection activeCell="U50" sqref="U50"/>
    </sheetView>
  </sheetViews>
  <sheetFormatPr defaultColWidth="9.00390625" defaultRowHeight="12.75"/>
  <cols>
    <col min="1" max="2" width="3.375" style="185" customWidth="1"/>
    <col min="3" max="3" width="4.625" style="185" customWidth="1"/>
    <col min="4" max="4" width="4.375" style="185" customWidth="1"/>
    <col min="5" max="5" width="12.625" style="185" customWidth="1"/>
    <col min="6" max="6" width="2.625" style="185" customWidth="1"/>
    <col min="7" max="7" width="7.625" style="185" customWidth="1"/>
    <col min="8" max="8" width="5.875" style="185" customWidth="1"/>
    <col min="9" max="9" width="1.625" style="186" customWidth="1"/>
    <col min="10" max="10" width="11.875" style="185" customWidth="1"/>
    <col min="11" max="11" width="1.625" style="186" customWidth="1"/>
    <col min="12" max="12" width="11.50390625" style="185" customWidth="1"/>
    <col min="13" max="13" width="1.625" style="187" customWidth="1"/>
    <col min="14" max="14" width="10.625" style="185" customWidth="1"/>
    <col min="15" max="15" width="1.625" style="186" customWidth="1"/>
    <col min="16" max="16" width="10.625" style="185" customWidth="1"/>
    <col min="17" max="17" width="1.625" style="187" customWidth="1"/>
    <col min="18" max="18" width="9.125" style="185" hidden="1" customWidth="1"/>
    <col min="19" max="19" width="8.625" style="185" customWidth="1"/>
    <col min="20" max="20" width="9.125" style="185" hidden="1" customWidth="1"/>
    <col min="21" max="16384" width="9.125" style="185" customWidth="1"/>
  </cols>
  <sheetData>
    <row r="1" spans="1:17" s="58" customFormat="1" ht="43.5" customHeight="1">
      <c r="A1" s="208" t="s">
        <v>48</v>
      </c>
      <c r="B1" s="53"/>
      <c r="C1" s="54"/>
      <c r="D1" s="54"/>
      <c r="E1" s="54"/>
      <c r="F1" s="54"/>
      <c r="G1" s="53"/>
      <c r="H1" s="2"/>
      <c r="I1" s="4"/>
      <c r="J1" s="201" t="s">
        <v>50</v>
      </c>
      <c r="K1" s="55"/>
      <c r="L1" s="56"/>
      <c r="M1" s="4"/>
      <c r="N1" s="4"/>
      <c r="O1" s="4"/>
      <c r="P1" s="57"/>
      <c r="Q1" s="4"/>
    </row>
    <row r="2" spans="1:17" s="60" customFormat="1" ht="12.75" customHeight="1">
      <c r="A2" s="9"/>
      <c r="B2" s="9"/>
      <c r="C2" s="9"/>
      <c r="D2" s="9"/>
      <c r="E2" s="9"/>
      <c r="F2" s="59"/>
      <c r="G2" s="10"/>
      <c r="H2" s="10"/>
      <c r="I2" s="11"/>
      <c r="J2" s="209" t="s">
        <v>99</v>
      </c>
      <c r="K2" s="55"/>
      <c r="L2" s="55"/>
      <c r="M2" s="11"/>
      <c r="N2" s="10"/>
      <c r="O2" s="11"/>
      <c r="P2" s="57"/>
      <c r="Q2" s="11"/>
    </row>
    <row r="3" spans="1:17" s="64" customFormat="1" ht="11.25" customHeight="1">
      <c r="A3" s="13"/>
      <c r="B3" s="13"/>
      <c r="C3" s="13"/>
      <c r="D3" s="13"/>
      <c r="E3" s="13"/>
      <c r="F3" s="13"/>
      <c r="G3" s="13"/>
      <c r="H3" s="13"/>
      <c r="I3" s="61"/>
      <c r="J3" s="13"/>
      <c r="K3" s="61"/>
      <c r="L3" s="13"/>
      <c r="M3" s="61"/>
      <c r="N3" s="13"/>
      <c r="O3" s="17" t="s">
        <v>39</v>
      </c>
      <c r="P3" s="62"/>
      <c r="Q3" s="63"/>
    </row>
    <row r="4" spans="1:17" s="70" customFormat="1" ht="11.25" customHeight="1" thickBot="1">
      <c r="A4" s="324"/>
      <c r="B4" s="324"/>
      <c r="C4" s="324"/>
      <c r="D4" s="22"/>
      <c r="E4" s="22"/>
      <c r="F4" s="22"/>
      <c r="G4" s="65"/>
      <c r="H4" s="22"/>
      <c r="I4" s="66"/>
      <c r="J4" s="67"/>
      <c r="K4" s="66"/>
      <c r="L4" s="68"/>
      <c r="M4" s="66"/>
      <c r="N4" s="22"/>
      <c r="O4" s="23" t="str">
        <f>'[1]Week SetUp'!$E$10</f>
        <v>Александр Кулик</v>
      </c>
      <c r="P4" s="192"/>
      <c r="Q4" s="69"/>
    </row>
    <row r="5" spans="1:17" s="64" customFormat="1" ht="9.75">
      <c r="A5" s="71"/>
      <c r="B5" s="72"/>
      <c r="C5" s="72" t="s">
        <v>1</v>
      </c>
      <c r="D5" s="72" t="s">
        <v>2</v>
      </c>
      <c r="E5" s="73" t="s">
        <v>3</v>
      </c>
      <c r="F5" s="73" t="s">
        <v>4</v>
      </c>
      <c r="G5" s="73"/>
      <c r="H5" s="73"/>
      <c r="I5" s="73"/>
      <c r="J5" s="72" t="s">
        <v>5</v>
      </c>
      <c r="K5" s="74"/>
      <c r="L5" s="72" t="s">
        <v>40</v>
      </c>
      <c r="M5" s="74"/>
      <c r="N5" s="72" t="s">
        <v>6</v>
      </c>
      <c r="O5" s="74"/>
      <c r="P5" s="72" t="s">
        <v>41</v>
      </c>
      <c r="Q5" s="75"/>
    </row>
    <row r="6" spans="1:17" s="64" customFormat="1" ht="3.75" customHeight="1" thickBot="1">
      <c r="A6" s="76"/>
      <c r="B6" s="77"/>
      <c r="C6" s="78"/>
      <c r="D6" s="77"/>
      <c r="E6" s="79"/>
      <c r="F6" s="79"/>
      <c r="G6" s="80"/>
      <c r="H6" s="79"/>
      <c r="I6" s="81"/>
      <c r="J6" s="77"/>
      <c r="K6" s="81"/>
      <c r="L6" s="77"/>
      <c r="M6" s="81"/>
      <c r="N6" s="77"/>
      <c r="O6" s="81"/>
      <c r="P6" s="77"/>
      <c r="Q6" s="82"/>
    </row>
    <row r="7" spans="1:20" s="94" customFormat="1" ht="10.5" customHeight="1">
      <c r="A7" s="83">
        <v>1</v>
      </c>
      <c r="B7" s="84">
        <f>IF($D7="","",VLOOKUP($D7,'[1]G14 Si Main Draw Prep'!$A$7:$P$22,15))</f>
      </c>
      <c r="C7" s="84">
        <f>IF($D7="","",VLOOKUP($D7,'[1]G14 Si Main Draw Prep'!$A$7:$P$22,16))</f>
      </c>
      <c r="D7" s="85"/>
      <c r="E7" s="191" t="s">
        <v>133</v>
      </c>
      <c r="F7" s="86"/>
      <c r="G7" s="86"/>
      <c r="H7" s="86"/>
      <c r="I7" s="87"/>
      <c r="J7" s="88"/>
      <c r="K7" s="88"/>
      <c r="L7" s="88"/>
      <c r="M7" s="88"/>
      <c r="N7" s="89"/>
      <c r="O7" s="90"/>
      <c r="P7" s="91"/>
      <c r="Q7" s="92"/>
      <c r="R7" s="93"/>
      <c r="T7" s="95" t="str">
        <f>'[1]SetUp Officials'!P21</f>
        <v>Umpire</v>
      </c>
    </row>
    <row r="8" spans="1:20" s="94" customFormat="1" ht="9" customHeight="1">
      <c r="A8" s="96"/>
      <c r="B8" s="97"/>
      <c r="C8" s="97"/>
      <c r="D8" s="97"/>
      <c r="E8" s="98"/>
      <c r="F8" s="98"/>
      <c r="G8" s="99"/>
      <c r="H8" s="100"/>
      <c r="I8" s="101"/>
      <c r="J8" s="102" t="s">
        <v>81</v>
      </c>
      <c r="K8" s="102"/>
      <c r="L8" s="88"/>
      <c r="M8" s="88"/>
      <c r="N8" s="89"/>
      <c r="O8" s="90"/>
      <c r="P8" s="91"/>
      <c r="Q8" s="92"/>
      <c r="R8" s="93"/>
      <c r="T8" s="103" t="str">
        <f>'[1]SetUp Officials'!P22</f>
        <v>С Донченко</v>
      </c>
    </row>
    <row r="9" spans="1:20" s="94" customFormat="1" ht="9" customHeight="1">
      <c r="A9" s="96">
        <v>2</v>
      </c>
      <c r="B9" s="84">
        <f>IF($D9="","",VLOOKUP($D9,'[1]G14 Si Main Draw Prep'!$A$7:$P$22,15))</f>
      </c>
      <c r="C9" s="84">
        <f>IF($D9="","",VLOOKUP($D9,'[1]G14 Si Main Draw Prep'!$A$7:$P$22,16))</f>
      </c>
      <c r="D9" s="85"/>
      <c r="E9" s="104"/>
      <c r="F9" s="104"/>
      <c r="G9" s="104"/>
      <c r="H9" s="104"/>
      <c r="I9" s="105"/>
      <c r="J9" s="88"/>
      <c r="K9" s="106"/>
      <c r="L9" s="88"/>
      <c r="M9" s="88"/>
      <c r="N9" s="89"/>
      <c r="O9" s="90"/>
      <c r="P9" s="91"/>
      <c r="Q9" s="92"/>
      <c r="R9" s="93"/>
      <c r="T9" s="103" t="str">
        <f>'[1]SetUp Officials'!P23</f>
        <v>К Комелягина</v>
      </c>
    </row>
    <row r="10" spans="1:20" s="94" customFormat="1" ht="9" customHeight="1">
      <c r="A10" s="96"/>
      <c r="B10" s="97"/>
      <c r="C10" s="97"/>
      <c r="D10" s="107"/>
      <c r="E10" s="98"/>
      <c r="F10" s="98"/>
      <c r="G10" s="99"/>
      <c r="H10" s="88"/>
      <c r="I10" s="108"/>
      <c r="J10" s="100"/>
      <c r="K10" s="109"/>
      <c r="L10" s="102" t="s">
        <v>81</v>
      </c>
      <c r="M10" s="110"/>
      <c r="N10" s="111"/>
      <c r="O10" s="111"/>
      <c r="P10" s="91"/>
      <c r="Q10" s="92"/>
      <c r="R10" s="93"/>
      <c r="T10" s="103" t="str">
        <f>'[1]SetUp Officials'!P24</f>
        <v>О Козяева</v>
      </c>
    </row>
    <row r="11" spans="1:20" s="94" customFormat="1" ht="9" customHeight="1">
      <c r="A11" s="96">
        <v>3</v>
      </c>
      <c r="B11" s="84">
        <f>IF($D11="","",VLOOKUP($D11,'[1]G14 Si Main Draw Prep'!$A$7:$P$22,15))</f>
      </c>
      <c r="C11" s="84">
        <f>IF($D11="","",VLOOKUP($D11,'[1]G14 Si Main Draw Prep'!$A$7:$P$22,16))</f>
      </c>
      <c r="D11" s="85"/>
      <c r="E11" s="104" t="s">
        <v>134</v>
      </c>
      <c r="F11" s="104"/>
      <c r="G11" s="104"/>
      <c r="H11" s="104"/>
      <c r="I11" s="87"/>
      <c r="J11" s="88"/>
      <c r="K11" s="112"/>
      <c r="L11" s="193">
        <v>64</v>
      </c>
      <c r="M11" s="113"/>
      <c r="N11" s="111"/>
      <c r="O11" s="111"/>
      <c r="P11" s="91"/>
      <c r="Q11" s="92"/>
      <c r="R11" s="93"/>
      <c r="T11" s="103" t="str">
        <f>'[1]SetUp Officials'!P25</f>
        <v>Е Чудакова</v>
      </c>
    </row>
    <row r="12" spans="1:20" s="94" customFormat="1" ht="9" customHeight="1">
      <c r="A12" s="96"/>
      <c r="B12" s="97"/>
      <c r="C12" s="97"/>
      <c r="D12" s="107"/>
      <c r="E12" s="98"/>
      <c r="F12" s="98"/>
      <c r="G12" s="99"/>
      <c r="H12" s="100"/>
      <c r="I12" s="101"/>
      <c r="J12" s="102" t="s">
        <v>80</v>
      </c>
      <c r="K12" s="114"/>
      <c r="L12" s="88"/>
      <c r="M12" s="113"/>
      <c r="N12" s="111"/>
      <c r="O12" s="111"/>
      <c r="P12" s="91"/>
      <c r="Q12" s="92"/>
      <c r="R12" s="93"/>
      <c r="T12" s="103" t="str">
        <f>'[1]SetUp Officials'!P26</f>
        <v>Н Грицко</v>
      </c>
    </row>
    <row r="13" spans="1:20" s="94" customFormat="1" ht="9" customHeight="1">
      <c r="A13" s="96">
        <v>4</v>
      </c>
      <c r="B13" s="84">
        <f>IF($D13="","",VLOOKUP($D13,'[1]G14 Si Main Draw Prep'!$A$7:$P$22,15))</f>
      </c>
      <c r="C13" s="84">
        <f>IF($D13="","",VLOOKUP($D13,'[1]G14 Si Main Draw Prep'!$A$7:$P$22,16))</f>
      </c>
      <c r="D13" s="85"/>
      <c r="E13" s="104"/>
      <c r="F13" s="104"/>
      <c r="G13" s="104"/>
      <c r="H13" s="104"/>
      <c r="I13" s="115"/>
      <c r="J13" s="88"/>
      <c r="K13" s="88"/>
      <c r="L13" s="88"/>
      <c r="M13" s="113"/>
      <c r="N13" s="111"/>
      <c r="O13" s="111"/>
      <c r="P13" s="91"/>
      <c r="Q13" s="92"/>
      <c r="R13" s="93"/>
      <c r="T13" s="103" t="str">
        <f>'[1]SetUp Officials'!P27</f>
        <v>А Беспалько</v>
      </c>
    </row>
    <row r="14" spans="1:20" s="94" customFormat="1" ht="9" customHeight="1">
      <c r="A14" s="96"/>
      <c r="B14" s="97"/>
      <c r="C14" s="97"/>
      <c r="D14" s="107"/>
      <c r="E14" s="88"/>
      <c r="F14" s="88"/>
      <c r="G14" s="116"/>
      <c r="H14" s="117"/>
      <c r="I14" s="108"/>
      <c r="J14" s="88"/>
      <c r="K14" s="88"/>
      <c r="L14" s="100"/>
      <c r="M14" s="109"/>
      <c r="N14" s="102" t="s">
        <v>73</v>
      </c>
      <c r="O14" s="110"/>
      <c r="P14" s="91"/>
      <c r="Q14" s="92"/>
      <c r="R14" s="93"/>
      <c r="T14" s="103" t="str">
        <f>'[1]SetUp Officials'!P28</f>
        <v>И Аксенцев</v>
      </c>
    </row>
    <row r="15" spans="1:20" s="94" customFormat="1" ht="9" customHeight="1">
      <c r="A15" s="83">
        <v>5</v>
      </c>
      <c r="B15" s="84">
        <f>IF($D15="","",VLOOKUP($D15,'[1]G14 Si Main Draw Prep'!$A$7:$P$22,15))</f>
      </c>
      <c r="C15" s="84">
        <f>IF($D15="","",VLOOKUP($D15,'[1]G14 Si Main Draw Prep'!$A$7:$P$22,16))</f>
      </c>
      <c r="D15" s="85"/>
      <c r="E15" s="86"/>
      <c r="F15" s="86"/>
      <c r="G15" s="86"/>
      <c r="H15" s="86"/>
      <c r="I15" s="118"/>
      <c r="J15" s="88"/>
      <c r="K15" s="88"/>
      <c r="L15" s="88"/>
      <c r="M15" s="113"/>
      <c r="N15" s="193">
        <v>60</v>
      </c>
      <c r="O15" s="113"/>
      <c r="P15" s="91"/>
      <c r="Q15" s="92"/>
      <c r="R15" s="93"/>
      <c r="T15" s="103" t="str">
        <f>'[1]SetUp Officials'!P29</f>
        <v> </v>
      </c>
    </row>
    <row r="16" spans="1:20" s="94" customFormat="1" ht="9" customHeight="1" thickBot="1">
      <c r="A16" s="96"/>
      <c r="B16" s="97"/>
      <c r="C16" s="97"/>
      <c r="D16" s="107"/>
      <c r="E16" s="98"/>
      <c r="F16" s="98"/>
      <c r="G16" s="99"/>
      <c r="H16" s="100"/>
      <c r="I16" s="101"/>
      <c r="J16" s="102" t="s">
        <v>86</v>
      </c>
      <c r="K16" s="102"/>
      <c r="L16" s="88"/>
      <c r="M16" s="113"/>
      <c r="N16" s="111"/>
      <c r="O16" s="113"/>
      <c r="P16" s="91"/>
      <c r="Q16" s="92"/>
      <c r="R16" s="93"/>
      <c r="T16" s="119" t="str">
        <f>'[1]SetUp Officials'!P30</f>
        <v>None</v>
      </c>
    </row>
    <row r="17" spans="1:18" s="94" customFormat="1" ht="9" customHeight="1">
      <c r="A17" s="96">
        <v>6</v>
      </c>
      <c r="B17" s="84">
        <f>IF($D17="","",VLOOKUP($D17,'[1]G14 Si Main Draw Prep'!$A$7:$P$22,15))</f>
      </c>
      <c r="C17" s="84">
        <f>IF($D17="","",VLOOKUP($D17,'[1]G14 Si Main Draw Prep'!$A$7:$P$22,16))</f>
      </c>
      <c r="D17" s="85"/>
      <c r="E17" s="104" t="s">
        <v>139</v>
      </c>
      <c r="F17" s="104"/>
      <c r="G17" s="104"/>
      <c r="H17" s="104"/>
      <c r="I17" s="105"/>
      <c r="J17" s="88"/>
      <c r="K17" s="106"/>
      <c r="L17" s="88"/>
      <c r="M17" s="113"/>
      <c r="N17" s="111"/>
      <c r="O17" s="113"/>
      <c r="P17" s="91"/>
      <c r="Q17" s="92"/>
      <c r="R17" s="93"/>
    </row>
    <row r="18" spans="1:18" s="94" customFormat="1" ht="9" customHeight="1">
      <c r="A18" s="96"/>
      <c r="B18" s="97"/>
      <c r="C18" s="97"/>
      <c r="D18" s="107"/>
      <c r="E18" s="98"/>
      <c r="F18" s="98"/>
      <c r="G18" s="99"/>
      <c r="H18" s="88"/>
      <c r="I18" s="108"/>
      <c r="J18" s="100"/>
      <c r="K18" s="109"/>
      <c r="L18" s="102" t="s">
        <v>73</v>
      </c>
      <c r="M18" s="120"/>
      <c r="N18" s="111"/>
      <c r="O18" s="113"/>
      <c r="P18" s="91"/>
      <c r="Q18" s="92"/>
      <c r="R18" s="93"/>
    </row>
    <row r="19" spans="1:18" s="94" customFormat="1" ht="9" customHeight="1">
      <c r="A19" s="96">
        <v>7</v>
      </c>
      <c r="B19" s="84">
        <f>IF($D19="","",VLOOKUP($D19,'[1]G14 Si Main Draw Prep'!$A$7:$P$22,15))</f>
      </c>
      <c r="C19" s="84">
        <f>IF($D19="","",VLOOKUP($D19,'[1]G14 Si Main Draw Prep'!$A$7:$P$22,16))</f>
      </c>
      <c r="D19" s="85"/>
      <c r="E19" s="104" t="s">
        <v>135</v>
      </c>
      <c r="F19" s="104"/>
      <c r="G19" s="104"/>
      <c r="H19" s="104"/>
      <c r="I19" s="87"/>
      <c r="J19" s="88"/>
      <c r="K19" s="112"/>
      <c r="L19" s="193">
        <v>63</v>
      </c>
      <c r="M19" s="111"/>
      <c r="N19" s="111"/>
      <c r="O19" s="113"/>
      <c r="P19" s="91"/>
      <c r="Q19" s="92"/>
      <c r="R19" s="93"/>
    </row>
    <row r="20" spans="1:18" s="94" customFormat="1" ht="9" customHeight="1">
      <c r="A20" s="96"/>
      <c r="B20" s="97"/>
      <c r="C20" s="97"/>
      <c r="D20" s="97"/>
      <c r="E20" s="98"/>
      <c r="F20" s="98"/>
      <c r="G20" s="99"/>
      <c r="H20" s="100" t="s">
        <v>124</v>
      </c>
      <c r="I20" s="101"/>
      <c r="J20" s="102" t="s">
        <v>73</v>
      </c>
      <c r="K20" s="114"/>
      <c r="L20" s="88"/>
      <c r="M20" s="111"/>
      <c r="N20" s="111"/>
      <c r="O20" s="113"/>
      <c r="P20" s="91"/>
      <c r="Q20" s="92"/>
      <c r="R20" s="93"/>
    </row>
    <row r="21" spans="1:18" s="94" customFormat="1" ht="9" customHeight="1">
      <c r="A21" s="96">
        <v>8</v>
      </c>
      <c r="B21" s="84">
        <f>IF($D21="","",VLOOKUP($D21,'[1]G14 Si Main Draw Prep'!$A$7:$P$22,15))</f>
      </c>
      <c r="C21" s="84">
        <f>IF($D21="","",VLOOKUP($D21,'[1]G14 Si Main Draw Prep'!$A$7:$P$22,16))</f>
      </c>
      <c r="D21" s="85"/>
      <c r="E21" s="104" t="s">
        <v>136</v>
      </c>
      <c r="F21" s="104"/>
      <c r="G21" s="104"/>
      <c r="H21" s="104"/>
      <c r="I21" s="115"/>
      <c r="J21" s="193">
        <v>60</v>
      </c>
      <c r="K21" s="88"/>
      <c r="L21" s="88"/>
      <c r="M21" s="111"/>
      <c r="N21" s="111"/>
      <c r="O21" s="113"/>
      <c r="P21" s="91"/>
      <c r="Q21" s="92"/>
      <c r="R21" s="93"/>
    </row>
    <row r="22" spans="1:18" s="94" customFormat="1" ht="9" customHeight="1">
      <c r="A22" s="96"/>
      <c r="B22" s="97"/>
      <c r="C22" s="97"/>
      <c r="D22" s="97"/>
      <c r="E22" s="117"/>
      <c r="F22" s="117"/>
      <c r="G22" s="121"/>
      <c r="H22" s="117"/>
      <c r="I22" s="108"/>
      <c r="J22" s="88"/>
      <c r="K22" s="88"/>
      <c r="L22" s="88"/>
      <c r="M22" s="111"/>
      <c r="N22" s="100"/>
      <c r="O22" s="109"/>
      <c r="P22" s="102" t="s">
        <v>91</v>
      </c>
      <c r="Q22" s="110"/>
      <c r="R22" s="93"/>
    </row>
    <row r="23" spans="1:18" s="94" customFormat="1" ht="9" customHeight="1">
      <c r="A23" s="96">
        <v>9</v>
      </c>
      <c r="B23" s="84">
        <f>IF($D23="","",VLOOKUP($D23,'[1]G14 Si Main Draw Prep'!$A$7:$P$22,15))</f>
      </c>
      <c r="C23" s="84">
        <f>IF($D23="","",VLOOKUP($D23,'[1]G14 Si Main Draw Prep'!$A$7:$P$22,16))</f>
      </c>
      <c r="D23" s="85"/>
      <c r="E23" s="104" t="s">
        <v>137</v>
      </c>
      <c r="F23" s="104"/>
      <c r="G23" s="104"/>
      <c r="H23" s="104"/>
      <c r="I23" s="87"/>
      <c r="J23" s="88"/>
      <c r="K23" s="88"/>
      <c r="L23" s="88"/>
      <c r="M23" s="111"/>
      <c r="N23" s="88"/>
      <c r="O23" s="113"/>
      <c r="P23" s="193">
        <v>64</v>
      </c>
      <c r="Q23" s="111"/>
      <c r="R23" s="93"/>
    </row>
    <row r="24" spans="1:18" s="94" customFormat="1" ht="9" customHeight="1">
      <c r="A24" s="96"/>
      <c r="B24" s="97"/>
      <c r="C24" s="97"/>
      <c r="D24" s="97"/>
      <c r="E24" s="98"/>
      <c r="F24" s="98"/>
      <c r="G24" s="99"/>
      <c r="H24" s="100"/>
      <c r="I24" s="101"/>
      <c r="J24" s="102" t="s">
        <v>89</v>
      </c>
      <c r="K24" s="102"/>
      <c r="L24" s="88"/>
      <c r="M24" s="111"/>
      <c r="N24" s="111"/>
      <c r="O24" s="113"/>
      <c r="P24" s="91"/>
      <c r="Q24" s="92"/>
      <c r="R24" s="93"/>
    </row>
    <row r="25" spans="1:18" s="94" customFormat="1" ht="9" customHeight="1">
      <c r="A25" s="96">
        <v>10</v>
      </c>
      <c r="B25" s="84">
        <f>IF($D25="","",VLOOKUP($D25,'[1]G14 Si Main Draw Prep'!$A$7:$P$22,15))</f>
      </c>
      <c r="C25" s="84">
        <f>IF($D25="","",VLOOKUP($D25,'[1]G14 Si Main Draw Prep'!$A$7:$P$22,16))</f>
      </c>
      <c r="D25" s="85"/>
      <c r="E25" s="104"/>
      <c r="F25" s="104"/>
      <c r="G25" s="104"/>
      <c r="H25" s="104"/>
      <c r="I25" s="105"/>
      <c r="J25" s="88"/>
      <c r="K25" s="106"/>
      <c r="L25" s="88"/>
      <c r="M25" s="111"/>
      <c r="N25" s="111"/>
      <c r="O25" s="113"/>
      <c r="P25" s="91"/>
      <c r="Q25" s="92"/>
      <c r="R25" s="93"/>
    </row>
    <row r="26" spans="1:18" s="94" customFormat="1" ht="9" customHeight="1">
      <c r="A26" s="96"/>
      <c r="B26" s="97"/>
      <c r="C26" s="97"/>
      <c r="D26" s="107"/>
      <c r="E26" s="98"/>
      <c r="F26" s="98"/>
      <c r="G26" s="99"/>
      <c r="H26" s="88"/>
      <c r="I26" s="108"/>
      <c r="J26" s="100"/>
      <c r="K26" s="109"/>
      <c r="L26" s="102" t="s">
        <v>91</v>
      </c>
      <c r="M26" s="110"/>
      <c r="N26" s="111"/>
      <c r="O26" s="113"/>
      <c r="P26" s="91"/>
      <c r="Q26" s="92"/>
      <c r="R26" s="93"/>
    </row>
    <row r="27" spans="1:18" s="94" customFormat="1" ht="9" customHeight="1">
      <c r="A27" s="96">
        <v>11</v>
      </c>
      <c r="B27" s="84">
        <f>IF($D27="","",VLOOKUP($D27,'[1]G14 Si Main Draw Prep'!$A$7:$P$22,15))</f>
      </c>
      <c r="C27" s="84">
        <f>IF($D27="","",VLOOKUP($D27,'[1]G14 Si Main Draw Prep'!$A$7:$P$22,16))</f>
      </c>
      <c r="D27" s="85"/>
      <c r="E27" s="104"/>
      <c r="F27" s="104"/>
      <c r="G27" s="104"/>
      <c r="H27" s="104"/>
      <c r="I27" s="87"/>
      <c r="J27" s="88"/>
      <c r="K27" s="112"/>
      <c r="L27" s="193">
        <v>63</v>
      </c>
      <c r="M27" s="113"/>
      <c r="N27" s="111"/>
      <c r="O27" s="113"/>
      <c r="P27" s="91"/>
      <c r="Q27" s="92"/>
      <c r="R27" s="93"/>
    </row>
    <row r="28" spans="1:18" s="94" customFormat="1" ht="9" customHeight="1">
      <c r="A28" s="122"/>
      <c r="B28" s="97"/>
      <c r="C28" s="97"/>
      <c r="D28" s="107"/>
      <c r="E28" s="98"/>
      <c r="F28" s="98"/>
      <c r="G28" s="99"/>
      <c r="H28" s="100"/>
      <c r="I28" s="101"/>
      <c r="J28" s="102" t="s">
        <v>91</v>
      </c>
      <c r="K28" s="114"/>
      <c r="L28" s="88"/>
      <c r="M28" s="113"/>
      <c r="N28" s="111"/>
      <c r="O28" s="113"/>
      <c r="P28" s="91"/>
      <c r="Q28" s="92"/>
      <c r="R28" s="93"/>
    </row>
    <row r="29" spans="1:18" s="94" customFormat="1" ht="9" customHeight="1">
      <c r="A29" s="83">
        <v>12</v>
      </c>
      <c r="B29" s="84">
        <f>IF($D29="","",VLOOKUP($D29,'[1]G14 Si Main Draw Prep'!$A$7:$P$22,15))</f>
      </c>
      <c r="C29" s="84">
        <f>IF($D29="","",VLOOKUP($D29,'[1]G14 Si Main Draw Prep'!$A$7:$P$22,16))</f>
      </c>
      <c r="D29" s="85"/>
      <c r="E29" s="191" t="s">
        <v>138</v>
      </c>
      <c r="F29" s="86"/>
      <c r="G29" s="86"/>
      <c r="H29" s="86"/>
      <c r="I29" s="115"/>
      <c r="J29" s="88"/>
      <c r="K29" s="88"/>
      <c r="L29" s="88"/>
      <c r="M29" s="113"/>
      <c r="N29" s="111"/>
      <c r="O29" s="113"/>
      <c r="P29" s="91"/>
      <c r="Q29" s="92"/>
      <c r="R29" s="93"/>
    </row>
    <row r="30" spans="1:18" s="94" customFormat="1" ht="9" customHeight="1">
      <c r="A30" s="96"/>
      <c r="B30" s="97"/>
      <c r="C30" s="97"/>
      <c r="D30" s="107"/>
      <c r="E30" s="88"/>
      <c r="F30" s="88"/>
      <c r="G30" s="116"/>
      <c r="H30" s="117"/>
      <c r="I30" s="108"/>
      <c r="J30" s="88"/>
      <c r="K30" s="88"/>
      <c r="L30" s="100"/>
      <c r="M30" s="109"/>
      <c r="N30" s="102" t="s">
        <v>91</v>
      </c>
      <c r="O30" s="120"/>
      <c r="P30" s="91"/>
      <c r="Q30" s="92"/>
      <c r="R30" s="93"/>
    </row>
    <row r="31" spans="1:18" s="94" customFormat="1" ht="9" customHeight="1">
      <c r="A31" s="96">
        <v>13</v>
      </c>
      <c r="B31" s="84">
        <f>IF($D31="","",VLOOKUP($D31,'[1]G14 Si Main Draw Prep'!$A$7:$P$22,15))</f>
      </c>
      <c r="C31" s="84">
        <f>IF($D31="","",VLOOKUP($D31,'[1]G14 Si Main Draw Prep'!$A$7:$P$22,16))</f>
      </c>
      <c r="D31" s="85"/>
      <c r="E31" s="104" t="s">
        <v>149</v>
      </c>
      <c r="F31" s="104"/>
      <c r="G31" s="104"/>
      <c r="H31" s="104"/>
      <c r="I31" s="118"/>
      <c r="J31" s="88"/>
      <c r="K31" s="88"/>
      <c r="L31" s="88"/>
      <c r="M31" s="113"/>
      <c r="N31" s="193">
        <v>62</v>
      </c>
      <c r="O31" s="111"/>
      <c r="P31" s="91"/>
      <c r="Q31" s="92"/>
      <c r="R31" s="93"/>
    </row>
    <row r="32" spans="1:18" s="94" customFormat="1" ht="9" customHeight="1">
      <c r="A32" s="96"/>
      <c r="B32" s="97"/>
      <c r="C32" s="97"/>
      <c r="D32" s="107"/>
      <c r="E32" s="98"/>
      <c r="F32" s="98"/>
      <c r="G32" s="99"/>
      <c r="H32" s="100"/>
      <c r="I32" s="101"/>
      <c r="J32" s="102" t="s">
        <v>93</v>
      </c>
      <c r="K32" s="102"/>
      <c r="L32" s="88"/>
      <c r="M32" s="113"/>
      <c r="N32" s="111"/>
      <c r="O32" s="111"/>
      <c r="P32" s="91"/>
      <c r="Q32" s="92"/>
      <c r="R32" s="93"/>
    </row>
    <row r="33" spans="1:18" s="94" customFormat="1" ht="9" customHeight="1">
      <c r="A33" s="96">
        <v>14</v>
      </c>
      <c r="B33" s="84">
        <f>IF($D33="","",VLOOKUP($D33,'[1]G14 Si Main Draw Prep'!$A$7:$P$22,15))</f>
      </c>
      <c r="C33" s="84">
        <f>IF($D33="","",VLOOKUP($D33,'[1]G14 Si Main Draw Prep'!$A$7:$P$22,16))</f>
      </c>
      <c r="D33" s="85"/>
      <c r="E33" s="104" t="s">
        <v>140</v>
      </c>
      <c r="F33" s="104"/>
      <c r="G33" s="104"/>
      <c r="H33" s="104"/>
      <c r="I33" s="105"/>
      <c r="J33" s="193">
        <v>61</v>
      </c>
      <c r="K33" s="106"/>
      <c r="L33" s="88"/>
      <c r="M33" s="113"/>
      <c r="N33" s="111"/>
      <c r="O33" s="111"/>
      <c r="P33" s="91"/>
      <c r="Q33" s="92"/>
      <c r="R33" s="93"/>
    </row>
    <row r="34" spans="1:18" s="94" customFormat="1" ht="9" customHeight="1">
      <c r="A34" s="96"/>
      <c r="B34" s="97"/>
      <c r="C34" s="97"/>
      <c r="D34" s="107"/>
      <c r="E34" s="98"/>
      <c r="F34" s="98"/>
      <c r="G34" s="99"/>
      <c r="H34" s="88"/>
      <c r="I34" s="108"/>
      <c r="J34" s="100"/>
      <c r="K34" s="109"/>
      <c r="L34" s="102" t="s">
        <v>78</v>
      </c>
      <c r="M34" s="120"/>
      <c r="N34" s="111"/>
      <c r="O34" s="111"/>
      <c r="P34" s="91"/>
      <c r="Q34" s="92"/>
      <c r="R34" s="93"/>
    </row>
    <row r="35" spans="1:18" s="94" customFormat="1" ht="9" customHeight="1">
      <c r="A35" s="96">
        <v>15</v>
      </c>
      <c r="B35" s="84">
        <f>IF($D35="","",VLOOKUP($D35,'[1]G14 Si Main Draw Prep'!$A$7:$P$22,15))</f>
      </c>
      <c r="C35" s="84">
        <f>IF($D35="","",VLOOKUP($D35,'[1]G14 Si Main Draw Prep'!$A$7:$P$22,16))</f>
      </c>
      <c r="D35" s="85"/>
      <c r="E35" s="104"/>
      <c r="F35" s="104"/>
      <c r="G35" s="104"/>
      <c r="H35" s="104"/>
      <c r="I35" s="87"/>
      <c r="J35" s="88"/>
      <c r="K35" s="112"/>
      <c r="L35" s="238">
        <v>64</v>
      </c>
      <c r="M35" s="111"/>
      <c r="N35" s="111"/>
      <c r="O35" s="111"/>
      <c r="P35" s="91"/>
      <c r="Q35" s="92"/>
      <c r="R35" s="93"/>
    </row>
    <row r="36" spans="1:18" s="94" customFormat="1" ht="9" customHeight="1">
      <c r="A36" s="96"/>
      <c r="B36" s="97"/>
      <c r="C36" s="97"/>
      <c r="D36" s="97"/>
      <c r="E36" s="98"/>
      <c r="F36" s="98"/>
      <c r="G36" s="99"/>
      <c r="H36" s="100"/>
      <c r="I36" s="101"/>
      <c r="J36" s="102" t="s">
        <v>78</v>
      </c>
      <c r="K36" s="114"/>
      <c r="L36" s="88"/>
      <c r="M36" s="111"/>
      <c r="N36" s="111"/>
      <c r="O36" s="111"/>
      <c r="P36" s="91"/>
      <c r="Q36" s="92"/>
      <c r="R36" s="93"/>
    </row>
    <row r="37" spans="1:18" s="94" customFormat="1" ht="9" customHeight="1">
      <c r="A37" s="83">
        <v>16</v>
      </c>
      <c r="B37" s="84">
        <f>IF($D37="","",VLOOKUP($D37,'[1]G14 Si Main Draw Prep'!$A$7:$P$22,15))</f>
      </c>
      <c r="C37" s="84">
        <f>IF($D37="","",VLOOKUP($D37,'[1]G14 Si Main Draw Prep'!$A$7:$P$22,16))</f>
      </c>
      <c r="D37" s="85"/>
      <c r="E37" s="191" t="s">
        <v>141</v>
      </c>
      <c r="F37" s="86"/>
      <c r="G37" s="104"/>
      <c r="H37" s="86"/>
      <c r="I37" s="115"/>
      <c r="J37" s="88"/>
      <c r="K37" s="88"/>
      <c r="L37" s="88"/>
      <c r="M37" s="111"/>
      <c r="N37" s="111"/>
      <c r="O37" s="111"/>
      <c r="P37" s="91"/>
      <c r="Q37" s="92"/>
      <c r="R37" s="93"/>
    </row>
    <row r="38" spans="1:18" s="94" customFormat="1" ht="9" customHeight="1">
      <c r="A38" s="123"/>
      <c r="B38" s="97"/>
      <c r="C38" s="97"/>
      <c r="D38" s="97"/>
      <c r="E38" s="117"/>
      <c r="F38" s="117"/>
      <c r="G38" s="121"/>
      <c r="H38" s="88"/>
      <c r="I38" s="108"/>
      <c r="J38" s="88"/>
      <c r="K38" s="88"/>
      <c r="L38" s="88"/>
      <c r="M38" s="111"/>
      <c r="N38" s="111"/>
      <c r="O38" s="111"/>
      <c r="P38" s="91"/>
      <c r="Q38" s="92"/>
      <c r="R38" s="93"/>
    </row>
    <row r="39" spans="1:18" s="94" customFormat="1" ht="9" customHeight="1">
      <c r="A39" s="124"/>
      <c r="B39" s="125"/>
      <c r="C39" s="125"/>
      <c r="D39" s="97"/>
      <c r="E39" s="125"/>
      <c r="F39" s="125"/>
      <c r="G39" s="125"/>
      <c r="H39" s="125"/>
      <c r="I39" s="97"/>
      <c r="J39" s="125"/>
      <c r="K39" s="125"/>
      <c r="L39" s="125"/>
      <c r="M39" s="126"/>
      <c r="N39" s="126"/>
      <c r="O39" s="126"/>
      <c r="P39" s="91"/>
      <c r="Q39" s="92"/>
      <c r="R39" s="93"/>
    </row>
    <row r="40" spans="1:18" s="94" customFormat="1" ht="9" customHeight="1">
      <c r="A40" s="123"/>
      <c r="B40" s="97"/>
      <c r="C40" s="97"/>
      <c r="D40" s="97"/>
      <c r="E40" s="125"/>
      <c r="F40" s="125"/>
      <c r="H40" s="127"/>
      <c r="I40" s="97"/>
      <c r="J40" s="125"/>
      <c r="K40" s="125"/>
      <c r="L40" s="125"/>
      <c r="M40" s="126"/>
      <c r="N40" s="195"/>
      <c r="O40" s="126"/>
      <c r="P40" s="91"/>
      <c r="Q40" s="92"/>
      <c r="R40" s="93"/>
    </row>
    <row r="41" spans="1:18" s="94" customFormat="1" ht="9" customHeight="1">
      <c r="A41" s="123"/>
      <c r="B41" s="97"/>
      <c r="C41" s="97"/>
      <c r="D41" s="97"/>
      <c r="E41" s="117"/>
      <c r="F41" s="117"/>
      <c r="G41" s="121"/>
      <c r="H41" s="88"/>
      <c r="I41" s="108"/>
      <c r="J41" s="88"/>
      <c r="K41" s="88"/>
      <c r="L41" s="88"/>
      <c r="M41" s="111"/>
      <c r="N41" s="126"/>
      <c r="O41" s="126"/>
      <c r="P41" s="91"/>
      <c r="Q41" s="92"/>
      <c r="R41" s="93"/>
    </row>
    <row r="42" spans="1:18" s="94" customFormat="1" ht="9" customHeight="1">
      <c r="A42" s="123"/>
      <c r="B42" s="97"/>
      <c r="C42" s="97"/>
      <c r="D42" s="97"/>
      <c r="E42" s="117"/>
      <c r="F42" s="117"/>
      <c r="G42" s="121"/>
      <c r="H42" s="88"/>
      <c r="I42" s="108"/>
      <c r="J42" s="88"/>
      <c r="K42" s="88"/>
      <c r="L42" s="214"/>
      <c r="M42" s="111"/>
      <c r="N42" s="126"/>
      <c r="O42" s="126"/>
      <c r="P42" s="91"/>
      <c r="Q42" s="92"/>
      <c r="R42" s="93"/>
    </row>
    <row r="43" spans="1:18" s="94" customFormat="1" ht="9" customHeight="1">
      <c r="A43" s="123"/>
      <c r="B43" s="84">
        <f>IF($D43="","",VLOOKUP($D43,'[1]G14 Si Main Draw Prep'!$A$7:$P$22,15))</f>
      </c>
      <c r="C43" s="84">
        <f>IF($D43="","",VLOOKUP($D43,'[1]G14 Si Main Draw Prep'!$A$7:$P$22,16))</f>
      </c>
      <c r="D43" s="85"/>
      <c r="E43" s="104" t="s">
        <v>151</v>
      </c>
      <c r="F43" s="104"/>
      <c r="G43" s="104"/>
      <c r="H43" s="104"/>
      <c r="I43" s="87"/>
      <c r="J43" s="88"/>
      <c r="K43" s="214"/>
      <c r="L43" s="214"/>
      <c r="M43" s="111"/>
      <c r="N43" s="126"/>
      <c r="O43" s="126"/>
      <c r="P43" s="91"/>
      <c r="Q43" s="92"/>
      <c r="R43" s="93"/>
    </row>
    <row r="44" spans="1:18" s="94" customFormat="1" ht="9" customHeight="1">
      <c r="A44" s="123"/>
      <c r="B44" s="97"/>
      <c r="C44" s="97"/>
      <c r="D44" s="97"/>
      <c r="E44" s="98"/>
      <c r="F44" s="98"/>
      <c r="G44" s="99"/>
      <c r="H44" s="100"/>
      <c r="I44" s="101"/>
      <c r="J44" s="102" t="s">
        <v>78</v>
      </c>
      <c r="K44" s="102"/>
      <c r="L44" s="214" t="s">
        <v>100</v>
      </c>
      <c r="M44" s="111"/>
      <c r="N44" s="126"/>
      <c r="O44" s="126"/>
      <c r="P44" s="91"/>
      <c r="Q44" s="92"/>
      <c r="R44" s="93"/>
    </row>
    <row r="45" spans="1:18" s="94" customFormat="1" ht="9" customHeight="1">
      <c r="A45" s="124"/>
      <c r="B45" s="84">
        <f>IF($D45="","",VLOOKUP($D45,'[1]G14 Si Main Draw Prep'!$A$7:$P$22,15))</f>
      </c>
      <c r="C45" s="84">
        <f>IF($D45="","",VLOOKUP($D45,'[1]G14 Si Main Draw Prep'!$A$7:$P$22,16))</f>
      </c>
      <c r="D45" s="85"/>
      <c r="E45" s="191" t="s">
        <v>141</v>
      </c>
      <c r="F45" s="86"/>
      <c r="G45" s="104"/>
      <c r="H45" s="86"/>
      <c r="I45" s="115"/>
      <c r="J45" s="88" t="s">
        <v>152</v>
      </c>
      <c r="K45" s="88"/>
      <c r="L45" s="194"/>
      <c r="M45" s="125"/>
      <c r="N45" s="89"/>
      <c r="O45" s="89"/>
      <c r="P45" s="91"/>
      <c r="Q45" s="92"/>
      <c r="R45" s="93"/>
    </row>
    <row r="46" spans="1:17" s="94" customFormat="1" ht="9" customHeight="1">
      <c r="A46" s="124"/>
      <c r="B46" s="211"/>
      <c r="C46" s="211"/>
      <c r="D46" s="212"/>
      <c r="E46" s="212"/>
      <c r="F46" s="194"/>
      <c r="G46" s="212"/>
      <c r="H46" s="213"/>
      <c r="I46" s="88"/>
      <c r="J46" s="88"/>
      <c r="K46" s="125"/>
      <c r="L46" s="125"/>
      <c r="M46" s="89"/>
      <c r="N46" s="89"/>
      <c r="O46" s="91"/>
      <c r="P46" s="92"/>
      <c r="Q46" s="93"/>
    </row>
    <row r="47" spans="1:17" s="94" customFormat="1" ht="9" customHeight="1">
      <c r="A47" s="124"/>
      <c r="B47" s="211"/>
      <c r="C47" s="211"/>
      <c r="D47" s="212"/>
      <c r="E47" s="212"/>
      <c r="F47" s="194"/>
      <c r="G47" s="212"/>
      <c r="H47" s="213"/>
      <c r="I47" s="88"/>
      <c r="J47" s="88"/>
      <c r="K47" s="125"/>
      <c r="L47" s="125"/>
      <c r="M47" s="89"/>
      <c r="N47" s="89"/>
      <c r="O47" s="91"/>
      <c r="P47" s="92"/>
      <c r="Q47" s="93"/>
    </row>
    <row r="48" spans="1:17" s="94" customFormat="1" ht="9" customHeight="1">
      <c r="A48" s="124"/>
      <c r="B48" s="211"/>
      <c r="C48" s="211"/>
      <c r="D48" s="212"/>
      <c r="E48" s="212"/>
      <c r="F48" s="194"/>
      <c r="G48" s="212"/>
      <c r="H48" s="213"/>
      <c r="I48" s="88"/>
      <c r="J48" s="88"/>
      <c r="K48" s="125"/>
      <c r="L48" s="125"/>
      <c r="M48" s="89"/>
      <c r="N48" s="89"/>
      <c r="O48" s="91"/>
      <c r="P48" s="92"/>
      <c r="Q48" s="93"/>
    </row>
    <row r="49" spans="1:18" s="94" customFormat="1" ht="9" customHeight="1">
      <c r="A49" s="123"/>
      <c r="B49" s="84">
        <f>IF($D49="","",VLOOKUP($D49,'[1]G14 Si Main Draw Prep'!$A$7:$P$22,15))</f>
      </c>
      <c r="C49" s="84">
        <f>IF($D49="","",VLOOKUP($D49,'[1]G14 Si Main Draw Prep'!$A$7:$P$22,16))</f>
      </c>
      <c r="D49" s="85"/>
      <c r="E49" s="104" t="s">
        <v>134</v>
      </c>
      <c r="F49" s="104"/>
      <c r="G49" s="104"/>
      <c r="H49" s="104"/>
      <c r="I49" s="118"/>
      <c r="J49" s="88"/>
      <c r="K49" s="88"/>
      <c r="L49" s="88"/>
      <c r="M49" s="210"/>
      <c r="N49" s="195"/>
      <c r="O49" s="126"/>
      <c r="P49" s="91"/>
      <c r="Q49" s="92"/>
      <c r="R49" s="93"/>
    </row>
    <row r="50" spans="1:18" s="94" customFormat="1" ht="9" customHeight="1">
      <c r="A50" s="123"/>
      <c r="B50" s="97"/>
      <c r="C50" s="97"/>
      <c r="D50" s="107"/>
      <c r="E50" s="98"/>
      <c r="F50" s="98"/>
      <c r="G50" s="99"/>
      <c r="H50" s="100"/>
      <c r="I50" s="101"/>
      <c r="J50" s="102" t="s">
        <v>86</v>
      </c>
      <c r="K50" s="102"/>
      <c r="L50" s="88"/>
      <c r="M50" s="210"/>
      <c r="N50" s="195"/>
      <c r="O50" s="126"/>
      <c r="P50" s="91"/>
      <c r="Q50" s="92"/>
      <c r="R50" s="93"/>
    </row>
    <row r="51" spans="1:18" s="94" customFormat="1" ht="9" customHeight="1">
      <c r="A51" s="123"/>
      <c r="B51" s="84">
        <f>IF($D51="","",VLOOKUP($D51,'[1]G14 Si Main Draw Prep'!$A$7:$P$22,15))</f>
      </c>
      <c r="C51" s="84">
        <f>IF($D51="","",VLOOKUP($D51,'[1]G14 Si Main Draw Prep'!$A$7:$P$22,16))</f>
      </c>
      <c r="D51" s="85"/>
      <c r="E51" s="104" t="s">
        <v>139</v>
      </c>
      <c r="F51" s="104"/>
      <c r="G51" s="104"/>
      <c r="H51" s="104"/>
      <c r="I51" s="105"/>
      <c r="J51" s="193">
        <v>60</v>
      </c>
      <c r="K51" s="106"/>
      <c r="L51" s="88"/>
      <c r="M51" s="210"/>
      <c r="N51" s="194"/>
      <c r="O51" s="126"/>
      <c r="P51" s="91"/>
      <c r="Q51" s="92"/>
      <c r="R51" s="128"/>
    </row>
    <row r="52" spans="1:18" s="94" customFormat="1" ht="9" customHeight="1">
      <c r="A52" s="123"/>
      <c r="B52" s="97"/>
      <c r="C52" s="97"/>
      <c r="D52" s="107"/>
      <c r="E52" s="98"/>
      <c r="F52" s="98"/>
      <c r="G52" s="99"/>
      <c r="H52" s="88"/>
      <c r="I52" s="108"/>
      <c r="J52" s="241"/>
      <c r="K52" s="109"/>
      <c r="L52" s="102" t="s">
        <v>93</v>
      </c>
      <c r="M52" s="110"/>
      <c r="N52" s="195" t="s">
        <v>101</v>
      </c>
      <c r="O52" s="126"/>
      <c r="P52" s="91"/>
      <c r="Q52" s="92"/>
      <c r="R52" s="93"/>
    </row>
    <row r="53" spans="1:18" s="94" customFormat="1" ht="9" customHeight="1">
      <c r="A53" s="123"/>
      <c r="B53" s="84">
        <f>IF($D53="","",VLOOKUP($D53,'[1]G14 Si Main Draw Prep'!$A$7:$P$22,15))</f>
      </c>
      <c r="C53" s="84">
        <f>IF($D53="","",VLOOKUP($D53,'[1]G14 Si Main Draw Prep'!$A$7:$P$22,16))</f>
      </c>
      <c r="D53" s="85"/>
      <c r="E53" s="104" t="s">
        <v>137</v>
      </c>
      <c r="F53" s="104"/>
      <c r="G53" s="104"/>
      <c r="H53" s="104"/>
      <c r="I53" s="87"/>
      <c r="J53" s="193"/>
      <c r="K53" s="112"/>
      <c r="L53" s="193">
        <v>63</v>
      </c>
      <c r="M53" s="111"/>
      <c r="N53" s="126"/>
      <c r="O53" s="126"/>
      <c r="P53" s="91"/>
      <c r="Q53" s="92"/>
      <c r="R53" s="93"/>
    </row>
    <row r="54" spans="1:18" s="94" customFormat="1" ht="9" customHeight="1">
      <c r="A54" s="123"/>
      <c r="B54" s="97"/>
      <c r="C54" s="97"/>
      <c r="D54" s="97"/>
      <c r="E54" s="98"/>
      <c r="F54" s="98"/>
      <c r="G54" s="99"/>
      <c r="H54" s="100"/>
      <c r="I54" s="101"/>
      <c r="J54" s="242" t="s">
        <v>93</v>
      </c>
      <c r="K54" s="114"/>
      <c r="L54" s="88"/>
      <c r="M54" s="111"/>
      <c r="N54" s="126"/>
      <c r="O54" s="126"/>
      <c r="P54" s="91"/>
      <c r="Q54" s="92"/>
      <c r="R54" s="93"/>
    </row>
    <row r="55" spans="1:18" s="94" customFormat="1" ht="9" customHeight="1">
      <c r="A55" s="123"/>
      <c r="B55" s="84">
        <f>IF($D55="","",VLOOKUP($D55,'[1]G14 Si Main Draw Prep'!$A$7:$P$22,15))</f>
      </c>
      <c r="C55" s="84">
        <f>IF($D55="","",VLOOKUP($D55,'[1]G14 Si Main Draw Prep'!$A$7:$P$22,16))</f>
      </c>
      <c r="D55" s="85"/>
      <c r="E55" s="104" t="s">
        <v>149</v>
      </c>
      <c r="F55" s="86"/>
      <c r="G55" s="104"/>
      <c r="H55" s="86"/>
      <c r="I55" s="115"/>
      <c r="J55" s="193">
        <v>63</v>
      </c>
      <c r="K55" s="88"/>
      <c r="L55" s="88"/>
      <c r="M55" s="111"/>
      <c r="N55" s="126"/>
      <c r="O55" s="126"/>
      <c r="P55" s="91"/>
      <c r="Q55" s="92"/>
      <c r="R55" s="93"/>
    </row>
    <row r="56" spans="1:18" s="94" customFormat="1" ht="9" customHeight="1">
      <c r="A56" s="123"/>
      <c r="B56" s="97"/>
      <c r="C56" s="97"/>
      <c r="D56" s="97"/>
      <c r="E56" s="117"/>
      <c r="F56" s="117"/>
      <c r="G56" s="121"/>
      <c r="H56" s="88"/>
      <c r="I56" s="108"/>
      <c r="J56" s="88"/>
      <c r="K56" s="88"/>
      <c r="L56" s="88"/>
      <c r="M56" s="111"/>
      <c r="N56" s="126"/>
      <c r="O56" s="126"/>
      <c r="P56" s="91"/>
      <c r="Q56" s="92"/>
      <c r="R56" s="93"/>
    </row>
    <row r="57" spans="1:18" s="94" customFormat="1" ht="9" customHeight="1">
      <c r="A57" s="123"/>
      <c r="B57" s="97"/>
      <c r="C57" s="97"/>
      <c r="D57" s="97"/>
      <c r="E57" s="117"/>
      <c r="F57" s="117"/>
      <c r="G57" s="121"/>
      <c r="H57" s="88"/>
      <c r="I57" s="108"/>
      <c r="J57" s="88"/>
      <c r="K57" s="88"/>
      <c r="L57" s="88"/>
      <c r="M57" s="111"/>
      <c r="N57" s="126"/>
      <c r="O57" s="126"/>
      <c r="P57" s="91"/>
      <c r="Q57" s="92"/>
      <c r="R57" s="93"/>
    </row>
    <row r="58" spans="1:17" s="94" customFormat="1" ht="9" customHeight="1">
      <c r="A58" s="124"/>
      <c r="B58" s="211"/>
      <c r="C58" s="211"/>
      <c r="D58" s="212"/>
      <c r="E58" s="212"/>
      <c r="F58" s="194"/>
      <c r="G58" s="212"/>
      <c r="H58" s="213"/>
      <c r="I58" s="88"/>
      <c r="J58" s="88"/>
      <c r="K58" s="125"/>
      <c r="L58" s="125"/>
      <c r="M58" s="89"/>
      <c r="N58" s="89"/>
      <c r="O58" s="91"/>
      <c r="P58" s="92"/>
      <c r="Q58" s="93"/>
    </row>
    <row r="59" spans="1:18" s="94" customFormat="1" ht="9" customHeight="1">
      <c r="A59" s="123"/>
      <c r="B59" s="84">
        <f>IF($D59="","",VLOOKUP($D59,'[1]G14 Si Main Draw Prep'!$A$7:$P$22,15))</f>
      </c>
      <c r="C59" s="84">
        <f>IF($D59="","",VLOOKUP($D59,'[1]G14 Si Main Draw Prep'!$A$7:$P$22,16))</f>
      </c>
      <c r="D59" s="85"/>
      <c r="E59" s="104" t="s">
        <v>134</v>
      </c>
      <c r="F59" s="104"/>
      <c r="G59" s="104"/>
      <c r="H59" s="104"/>
      <c r="I59" s="87"/>
      <c r="J59" s="88"/>
      <c r="K59" s="214"/>
      <c r="L59" s="214"/>
      <c r="M59" s="111"/>
      <c r="N59" s="126"/>
      <c r="O59" s="126"/>
      <c r="P59" s="91"/>
      <c r="Q59" s="92"/>
      <c r="R59" s="93"/>
    </row>
    <row r="60" spans="1:18" s="94" customFormat="1" ht="9" customHeight="1">
      <c r="A60" s="123"/>
      <c r="B60" s="97"/>
      <c r="C60" s="97"/>
      <c r="D60" s="97"/>
      <c r="E60" s="98"/>
      <c r="F60" s="98"/>
      <c r="G60" s="99"/>
      <c r="H60" s="100"/>
      <c r="I60" s="101"/>
      <c r="J60" s="102" t="s">
        <v>89</v>
      </c>
      <c r="K60" s="102"/>
      <c r="L60" s="214" t="s">
        <v>102</v>
      </c>
      <c r="M60" s="111"/>
      <c r="N60" s="126"/>
      <c r="O60" s="126"/>
      <c r="P60" s="91"/>
      <c r="Q60" s="92"/>
      <c r="R60" s="93"/>
    </row>
    <row r="61" spans="1:18" s="94" customFormat="1" ht="9" customHeight="1">
      <c r="A61" s="124"/>
      <c r="B61" s="84">
        <f>IF($D61="","",VLOOKUP($D61,'[1]G14 Si Main Draw Prep'!$A$7:$P$22,15))</f>
      </c>
      <c r="C61" s="84">
        <f>IF($D61="","",VLOOKUP($D61,'[1]G14 Si Main Draw Prep'!$A$7:$P$22,16))</f>
      </c>
      <c r="D61" s="85"/>
      <c r="E61" s="191" t="s">
        <v>137</v>
      </c>
      <c r="F61" s="86"/>
      <c r="G61" s="104"/>
      <c r="H61" s="86"/>
      <c r="I61" s="115"/>
      <c r="J61" s="193">
        <v>80</v>
      </c>
      <c r="K61" s="88"/>
      <c r="L61" s="194"/>
      <c r="M61" s="125"/>
      <c r="N61" s="89"/>
      <c r="O61" s="89"/>
      <c r="P61" s="91"/>
      <c r="Q61" s="92"/>
      <c r="R61" s="93"/>
    </row>
    <row r="62" spans="1:17" s="94" customFormat="1" ht="9" customHeight="1">
      <c r="A62" s="124"/>
      <c r="B62" s="211"/>
      <c r="C62" s="211"/>
      <c r="D62" s="212"/>
      <c r="E62" s="212"/>
      <c r="F62" s="194"/>
      <c r="G62" s="212"/>
      <c r="H62" s="213"/>
      <c r="I62" s="88"/>
      <c r="J62" s="88"/>
      <c r="K62" s="125"/>
      <c r="L62" s="125"/>
      <c r="M62" s="89"/>
      <c r="N62" s="89"/>
      <c r="O62" s="91"/>
      <c r="P62" s="92"/>
      <c r="Q62" s="93"/>
    </row>
    <row r="63" spans="1:17" s="94" customFormat="1" ht="9" customHeight="1">
      <c r="A63" s="124"/>
      <c r="B63" s="211"/>
      <c r="C63" s="211"/>
      <c r="D63" s="212"/>
      <c r="E63" s="212"/>
      <c r="F63" s="194"/>
      <c r="G63" s="212"/>
      <c r="H63" s="213"/>
      <c r="I63" s="88"/>
      <c r="J63" s="88"/>
      <c r="K63" s="125"/>
      <c r="L63" s="125"/>
      <c r="M63" s="89"/>
      <c r="N63" s="89"/>
      <c r="O63" s="91"/>
      <c r="P63" s="92"/>
      <c r="Q63" s="93"/>
    </row>
    <row r="64" spans="1:18" s="94" customFormat="1" ht="9" customHeight="1">
      <c r="A64" s="123"/>
      <c r="B64" s="84">
        <f>IF($D64="","",VLOOKUP($D64,'[1]G14 Si Main Draw Prep'!$A$7:$P$22,15))</f>
      </c>
      <c r="C64" s="84">
        <f>IF($D64="","",VLOOKUP($D64,'[1]G14 Si Main Draw Prep'!$A$7:$P$22,16))</f>
      </c>
      <c r="D64" s="85"/>
      <c r="E64" s="104" t="s">
        <v>135</v>
      </c>
      <c r="F64" s="104"/>
      <c r="G64" s="104"/>
      <c r="H64" s="104"/>
      <c r="I64" s="87"/>
      <c r="J64" s="88"/>
      <c r="K64" s="214"/>
      <c r="L64" s="214"/>
      <c r="M64" s="111"/>
      <c r="N64" s="126"/>
      <c r="O64" s="126"/>
      <c r="P64" s="91"/>
      <c r="Q64" s="92"/>
      <c r="R64" s="93"/>
    </row>
    <row r="65" spans="1:18" s="94" customFormat="1" ht="9" customHeight="1">
      <c r="A65" s="123"/>
      <c r="B65" s="97"/>
      <c r="C65" s="97"/>
      <c r="D65" s="97"/>
      <c r="E65" s="98"/>
      <c r="F65" s="98"/>
      <c r="G65" s="99"/>
      <c r="H65" s="100"/>
      <c r="I65" s="101"/>
      <c r="J65" s="102" t="s">
        <v>153</v>
      </c>
      <c r="K65" s="102"/>
      <c r="L65" s="214" t="s">
        <v>144</v>
      </c>
      <c r="M65" s="111"/>
      <c r="N65" s="126"/>
      <c r="O65" s="126"/>
      <c r="P65" s="91"/>
      <c r="Q65" s="92"/>
      <c r="R65" s="93"/>
    </row>
    <row r="66" spans="1:18" s="94" customFormat="1" ht="9" customHeight="1">
      <c r="A66" s="124"/>
      <c r="B66" s="84">
        <f>IF($D66="","",VLOOKUP($D66,'[1]G14 Si Main Draw Prep'!$A$7:$P$22,15))</f>
      </c>
      <c r="C66" s="84">
        <f>IF($D66="","",VLOOKUP($D66,'[1]G14 Si Main Draw Prep'!$A$7:$P$22,16))</f>
      </c>
      <c r="D66" s="85"/>
      <c r="E66" s="104" t="s">
        <v>140</v>
      </c>
      <c r="F66" s="86"/>
      <c r="G66" s="104"/>
      <c r="H66" s="86"/>
      <c r="I66" s="115"/>
      <c r="J66" s="88" t="s">
        <v>152</v>
      </c>
      <c r="K66" s="88"/>
      <c r="L66" s="194"/>
      <c r="M66" s="125"/>
      <c r="N66" s="89"/>
      <c r="O66" s="89"/>
      <c r="P66" s="91"/>
      <c r="Q66" s="92"/>
      <c r="R66" s="93"/>
    </row>
    <row r="67" spans="1:18" s="94" customFormat="1" ht="18" customHeight="1">
      <c r="A67" s="124"/>
      <c r="B67" s="211"/>
      <c r="C67" s="211"/>
      <c r="D67" s="212"/>
      <c r="E67" s="212"/>
      <c r="F67" s="194"/>
      <c r="G67" s="212"/>
      <c r="H67" s="213"/>
      <c r="I67" s="88"/>
      <c r="J67" s="88"/>
      <c r="K67" s="125"/>
      <c r="L67" s="125"/>
      <c r="M67" s="89"/>
      <c r="N67" s="89"/>
      <c r="O67" s="91"/>
      <c r="P67" s="92"/>
      <c r="Q67" s="93"/>
      <c r="R67" s="93"/>
    </row>
    <row r="68" spans="1:18" s="94" customFormat="1" ht="9" customHeight="1">
      <c r="A68" s="134"/>
      <c r="B68" s="135"/>
      <c r="C68" s="136"/>
      <c r="D68" s="137" t="s">
        <v>7</v>
      </c>
      <c r="E68" s="138" t="s">
        <v>42</v>
      </c>
      <c r="F68" s="137"/>
      <c r="G68" s="139"/>
      <c r="H68" s="140"/>
      <c r="I68" s="137" t="s">
        <v>7</v>
      </c>
      <c r="J68" s="138"/>
      <c r="K68" s="141"/>
      <c r="L68" s="138"/>
      <c r="M68" s="142"/>
      <c r="N68" s="143" t="s">
        <v>45</v>
      </c>
      <c r="O68" s="143"/>
      <c r="P68" s="144"/>
      <c r="Q68" s="145"/>
      <c r="R68" s="93"/>
    </row>
    <row r="69" spans="1:18" s="94" customFormat="1" ht="9" customHeight="1">
      <c r="A69" s="146"/>
      <c r="B69" s="147"/>
      <c r="C69" s="148"/>
      <c r="D69" s="149">
        <v>1</v>
      </c>
      <c r="E69" s="150">
        <f>IF(D69&gt;$Q$64,,UPPER(VLOOKUP(D69,'[1]G14 Si Main Draw Prep'!$A$7:$R$134,2)))</f>
        <v>0</v>
      </c>
      <c r="F69" s="151"/>
      <c r="G69" s="150"/>
      <c r="H69" s="152"/>
      <c r="I69" s="153" t="s">
        <v>8</v>
      </c>
      <c r="J69" s="147"/>
      <c r="K69" s="154"/>
      <c r="L69" s="147"/>
      <c r="M69" s="155"/>
      <c r="N69" s="156"/>
      <c r="O69" s="157"/>
      <c r="P69" s="157"/>
      <c r="Q69" s="158"/>
      <c r="R69" s="93"/>
    </row>
    <row r="70" spans="1:18" s="94" customFormat="1" ht="9" customHeight="1">
      <c r="A70" s="159"/>
      <c r="B70" s="160"/>
      <c r="C70" s="161"/>
      <c r="D70" s="149">
        <v>2</v>
      </c>
      <c r="E70" s="150">
        <f>IF(D70&gt;$Q$64,,UPPER(VLOOKUP(D70,'[1]G14 Si Main Draw Prep'!$A$7:$R$134,2)))</f>
        <v>0</v>
      </c>
      <c r="F70" s="151"/>
      <c r="G70" s="150"/>
      <c r="H70" s="152"/>
      <c r="I70" s="153" t="s">
        <v>9</v>
      </c>
      <c r="J70" s="147"/>
      <c r="K70" s="154"/>
      <c r="L70" s="147"/>
      <c r="M70" s="155"/>
      <c r="N70" s="162"/>
      <c r="O70" s="163"/>
      <c r="P70" s="160"/>
      <c r="Q70" s="164"/>
      <c r="R70" s="93"/>
    </row>
    <row r="71" spans="1:18" s="94" customFormat="1" ht="9" customHeight="1">
      <c r="A71" s="165"/>
      <c r="B71" s="166"/>
      <c r="C71" s="167"/>
      <c r="D71" s="149">
        <v>3</v>
      </c>
      <c r="E71" s="150">
        <f>IF(D71&gt;$Q$64,,UPPER(VLOOKUP(D71,'[1]G14 Si Main Draw Prep'!$A$7:$R$134,2)))</f>
        <v>0</v>
      </c>
      <c r="F71" s="151"/>
      <c r="G71" s="150"/>
      <c r="H71" s="152"/>
      <c r="I71" s="153" t="s">
        <v>10</v>
      </c>
      <c r="J71" s="147"/>
      <c r="K71" s="154"/>
      <c r="L71" s="147"/>
      <c r="M71" s="155"/>
      <c r="N71" s="156" t="s">
        <v>46</v>
      </c>
      <c r="O71" s="157"/>
      <c r="P71" s="157"/>
      <c r="Q71" s="158"/>
      <c r="R71" s="93"/>
    </row>
    <row r="72" spans="1:18" s="94" customFormat="1" ht="9" customHeight="1">
      <c r="A72" s="168"/>
      <c r="B72" s="71"/>
      <c r="C72" s="169"/>
      <c r="D72" s="149">
        <v>4</v>
      </c>
      <c r="E72" s="150">
        <f>IF(D72&gt;$Q$64,,UPPER(VLOOKUP(D72,'[1]G14 Si Main Draw Prep'!$A$7:$R$134,2)))</f>
        <v>0</v>
      </c>
      <c r="F72" s="151"/>
      <c r="G72" s="150"/>
      <c r="H72" s="152"/>
      <c r="I72" s="153" t="s">
        <v>11</v>
      </c>
      <c r="J72" s="147"/>
      <c r="K72" s="154"/>
      <c r="L72" s="147"/>
      <c r="M72" s="155"/>
      <c r="N72" s="147" t="s">
        <v>93</v>
      </c>
      <c r="O72" s="147"/>
      <c r="P72" s="147" t="s">
        <v>77</v>
      </c>
      <c r="Q72" s="155"/>
      <c r="R72" s="93"/>
    </row>
    <row r="73" spans="1:18" s="94" customFormat="1" ht="9" customHeight="1">
      <c r="A73" s="170"/>
      <c r="B73" s="171"/>
      <c r="C73" s="172"/>
      <c r="D73" s="149"/>
      <c r="E73" s="150"/>
      <c r="F73" s="151"/>
      <c r="G73" s="150"/>
      <c r="H73" s="152"/>
      <c r="I73" s="153" t="s">
        <v>12</v>
      </c>
      <c r="J73" s="147"/>
      <c r="K73" s="154"/>
      <c r="L73" s="147"/>
      <c r="M73" s="155"/>
      <c r="N73" s="160" t="s">
        <v>150</v>
      </c>
      <c r="O73" s="163"/>
      <c r="P73" s="160"/>
      <c r="Q73" s="164"/>
      <c r="R73" s="128"/>
    </row>
    <row r="74" spans="1:18" s="94" customFormat="1" ht="9" customHeight="1">
      <c r="A74" s="173"/>
      <c r="B74" s="174"/>
      <c r="C74" s="169"/>
      <c r="D74" s="149"/>
      <c r="E74" s="150"/>
      <c r="F74" s="151"/>
      <c r="G74" s="150"/>
      <c r="H74" s="152"/>
      <c r="I74" s="153" t="s">
        <v>13</v>
      </c>
      <c r="J74" s="147"/>
      <c r="K74" s="154"/>
      <c r="L74" s="147"/>
      <c r="M74" s="155"/>
      <c r="N74" s="156" t="s">
        <v>43</v>
      </c>
      <c r="O74" s="157"/>
      <c r="P74" s="157"/>
      <c r="Q74" s="158"/>
      <c r="R74" s="93"/>
    </row>
    <row r="75" spans="1:18" s="94" customFormat="1" ht="9" customHeight="1">
      <c r="A75" s="173"/>
      <c r="B75" s="174"/>
      <c r="C75" s="175"/>
      <c r="D75" s="149"/>
      <c r="E75" s="150"/>
      <c r="F75" s="151"/>
      <c r="G75" s="150"/>
      <c r="H75" s="152"/>
      <c r="I75" s="153" t="s">
        <v>14</v>
      </c>
      <c r="J75" s="147"/>
      <c r="K75" s="154"/>
      <c r="L75" s="147"/>
      <c r="M75" s="155"/>
      <c r="N75" s="147"/>
      <c r="O75" s="154"/>
      <c r="P75" s="147"/>
      <c r="Q75" s="155"/>
      <c r="R75" s="93"/>
    </row>
    <row r="76" spans="1:18" s="94" customFormat="1" ht="9" customHeight="1">
      <c r="A76" s="176"/>
      <c r="B76" s="177"/>
      <c r="C76" s="178"/>
      <c r="D76" s="179"/>
      <c r="E76" s="180"/>
      <c r="F76" s="181"/>
      <c r="G76" s="180"/>
      <c r="H76" s="182"/>
      <c r="I76" s="183" t="s">
        <v>15</v>
      </c>
      <c r="J76" s="160"/>
      <c r="K76" s="163"/>
      <c r="L76" s="160"/>
      <c r="M76" s="164"/>
      <c r="N76" s="160">
        <f>Q16</f>
        <v>0</v>
      </c>
      <c r="O76" s="163"/>
      <c r="P76" s="160"/>
      <c r="Q76" s="184" t="e">
        <f>MIN(4,'[1]G14 Si Main Draw Prep'!R17)</f>
        <v>#REF!</v>
      </c>
      <c r="R76" s="93"/>
    </row>
    <row r="77" spans="1:18" s="94" customFormat="1" ht="9" customHeight="1">
      <c r="A77" s="185"/>
      <c r="B77" s="185"/>
      <c r="C77" s="185"/>
      <c r="D77" s="185"/>
      <c r="E77" s="185"/>
      <c r="F77" s="185"/>
      <c r="G77" s="185"/>
      <c r="H77" s="185"/>
      <c r="I77" s="186"/>
      <c r="J77" s="185"/>
      <c r="K77" s="186"/>
      <c r="L77" s="185"/>
      <c r="M77" s="187"/>
      <c r="N77" s="185"/>
      <c r="O77" s="186"/>
      <c r="P77" s="185"/>
      <c r="Q77" s="187"/>
      <c r="R77" s="93"/>
    </row>
    <row r="78" spans="1:18" s="94" customFormat="1" ht="9" customHeight="1">
      <c r="A78" s="185"/>
      <c r="B78" s="185"/>
      <c r="C78" s="185"/>
      <c r="D78" s="185"/>
      <c r="E78" s="185"/>
      <c r="F78" s="185"/>
      <c r="G78" s="185"/>
      <c r="H78" s="185"/>
      <c r="I78" s="186"/>
      <c r="J78" s="185"/>
      <c r="K78" s="186"/>
      <c r="L78" s="185"/>
      <c r="M78" s="187"/>
      <c r="N78" s="185"/>
      <c r="O78" s="186"/>
      <c r="P78" s="185"/>
      <c r="Q78" s="187"/>
      <c r="R78" s="93"/>
    </row>
    <row r="79" spans="1:18" s="94" customFormat="1" ht="9" customHeight="1">
      <c r="A79" s="185"/>
      <c r="B79" s="185"/>
      <c r="C79" s="185"/>
      <c r="D79" s="185"/>
      <c r="E79" s="185"/>
      <c r="F79" s="185"/>
      <c r="G79" s="185"/>
      <c r="H79" s="185"/>
      <c r="I79" s="186"/>
      <c r="J79" s="185"/>
      <c r="K79" s="186"/>
      <c r="L79" s="185"/>
      <c r="M79" s="187"/>
      <c r="N79" s="185"/>
      <c r="O79" s="186"/>
      <c r="P79" s="185"/>
      <c r="Q79" s="187"/>
      <c r="R79" s="93"/>
    </row>
    <row r="80" spans="1:19" s="189" customFormat="1" ht="6.75" customHeight="1">
      <c r="A80" s="185"/>
      <c r="B80" s="185"/>
      <c r="C80" s="185"/>
      <c r="D80" s="185"/>
      <c r="E80" s="185"/>
      <c r="F80" s="185"/>
      <c r="G80" s="185"/>
      <c r="H80" s="185"/>
      <c r="I80" s="186"/>
      <c r="J80" s="185"/>
      <c r="K80" s="186"/>
      <c r="L80" s="185"/>
      <c r="M80" s="187"/>
      <c r="N80" s="185"/>
      <c r="O80" s="186"/>
      <c r="P80" s="185"/>
      <c r="Q80" s="187"/>
      <c r="R80" s="93"/>
      <c r="S80" s="94"/>
    </row>
    <row r="81" spans="1:19" s="190" customFormat="1" ht="10.5" customHeight="1">
      <c r="A81" s="185"/>
      <c r="B81" s="185"/>
      <c r="C81" s="185"/>
      <c r="D81" s="185"/>
      <c r="E81" s="185"/>
      <c r="F81" s="185"/>
      <c r="G81" s="185"/>
      <c r="H81" s="185"/>
      <c r="I81" s="186"/>
      <c r="J81" s="185"/>
      <c r="K81" s="186"/>
      <c r="L81" s="185"/>
      <c r="M81" s="187"/>
      <c r="N81" s="185"/>
      <c r="O81" s="186"/>
      <c r="P81" s="185"/>
      <c r="Q81" s="187"/>
      <c r="R81" s="93"/>
      <c r="S81" s="94"/>
    </row>
    <row r="82" spans="1:19" s="190" customFormat="1" ht="9" customHeight="1">
      <c r="A82" s="185"/>
      <c r="B82" s="185"/>
      <c r="C82" s="185"/>
      <c r="D82" s="185"/>
      <c r="E82" s="185"/>
      <c r="F82" s="185"/>
      <c r="G82" s="185"/>
      <c r="H82" s="185"/>
      <c r="I82" s="186"/>
      <c r="J82" s="185"/>
      <c r="K82" s="186"/>
      <c r="L82" s="185"/>
      <c r="M82" s="187"/>
      <c r="N82" s="185"/>
      <c r="O82" s="186"/>
      <c r="P82" s="185"/>
      <c r="Q82" s="187"/>
      <c r="R82" s="93"/>
      <c r="S82" s="94"/>
    </row>
    <row r="83" spans="1:19" s="190" customFormat="1" ht="9" customHeight="1">
      <c r="A83" s="185"/>
      <c r="B83" s="185"/>
      <c r="C83" s="185"/>
      <c r="D83" s="185"/>
      <c r="E83" s="185"/>
      <c r="F83" s="185"/>
      <c r="G83" s="185"/>
      <c r="H83" s="185"/>
      <c r="I83" s="186"/>
      <c r="J83" s="185"/>
      <c r="K83" s="186"/>
      <c r="L83" s="185"/>
      <c r="M83" s="187"/>
      <c r="N83" s="185"/>
      <c r="O83" s="186"/>
      <c r="P83" s="185"/>
      <c r="Q83" s="187"/>
      <c r="R83" s="93"/>
      <c r="S83" s="94"/>
    </row>
    <row r="84" spans="1:19" s="190" customFormat="1" ht="9" customHeight="1">
      <c r="A84" s="185"/>
      <c r="B84" s="185"/>
      <c r="C84" s="185"/>
      <c r="D84" s="185"/>
      <c r="E84" s="185"/>
      <c r="F84" s="185"/>
      <c r="G84" s="185"/>
      <c r="H84" s="185"/>
      <c r="I84" s="186"/>
      <c r="J84" s="185"/>
      <c r="K84" s="186"/>
      <c r="L84" s="185"/>
      <c r="M84" s="187"/>
      <c r="N84" s="185"/>
      <c r="O84" s="186"/>
      <c r="P84" s="185"/>
      <c r="Q84" s="187"/>
      <c r="R84" s="188"/>
      <c r="S84" s="189"/>
    </row>
    <row r="85" spans="1:17" s="190" customFormat="1" ht="9" customHeight="1">
      <c r="A85" s="185"/>
      <c r="B85" s="185"/>
      <c r="C85" s="185"/>
      <c r="D85" s="185"/>
      <c r="E85" s="185"/>
      <c r="F85" s="185"/>
      <c r="G85" s="185"/>
      <c r="H85" s="185"/>
      <c r="I85" s="186"/>
      <c r="J85" s="185"/>
      <c r="K85" s="186"/>
      <c r="L85" s="185"/>
      <c r="M85" s="187"/>
      <c r="N85" s="185"/>
      <c r="O85" s="186"/>
      <c r="P85" s="185"/>
      <c r="Q85" s="187"/>
    </row>
    <row r="86" spans="1:17" s="190" customFormat="1" ht="9" customHeight="1">
      <c r="A86" s="185"/>
      <c r="B86" s="185"/>
      <c r="C86" s="185"/>
      <c r="D86" s="185"/>
      <c r="E86" s="185"/>
      <c r="F86" s="185"/>
      <c r="G86" s="185"/>
      <c r="H86" s="185"/>
      <c r="I86" s="186"/>
      <c r="J86" s="185"/>
      <c r="K86" s="186"/>
      <c r="L86" s="185"/>
      <c r="M86" s="187"/>
      <c r="N86" s="185"/>
      <c r="O86" s="186"/>
      <c r="P86" s="185"/>
      <c r="Q86" s="187"/>
    </row>
    <row r="87" spans="1:17" s="190" customFormat="1" ht="9" customHeight="1">
      <c r="A87" s="185"/>
      <c r="B87" s="185"/>
      <c r="C87" s="185"/>
      <c r="D87" s="185"/>
      <c r="E87" s="185"/>
      <c r="F87" s="185"/>
      <c r="G87" s="185"/>
      <c r="H87" s="185"/>
      <c r="I87" s="186"/>
      <c r="J87" s="185"/>
      <c r="K87" s="186"/>
      <c r="L87" s="185"/>
      <c r="M87" s="187"/>
      <c r="N87" s="185"/>
      <c r="O87" s="186"/>
      <c r="P87" s="185"/>
      <c r="Q87" s="187"/>
    </row>
    <row r="88" spans="1:17" s="190" customFormat="1" ht="9" customHeight="1">
      <c r="A88" s="185"/>
      <c r="B88" s="185"/>
      <c r="C88" s="185"/>
      <c r="D88" s="185"/>
      <c r="E88" s="185"/>
      <c r="F88" s="185"/>
      <c r="G88" s="185"/>
      <c r="H88" s="185"/>
      <c r="I88" s="186"/>
      <c r="J88" s="185"/>
      <c r="K88" s="186"/>
      <c r="L88" s="185"/>
      <c r="M88" s="187"/>
      <c r="N88" s="185"/>
      <c r="O88" s="186"/>
      <c r="P88" s="185"/>
      <c r="Q88" s="187"/>
    </row>
    <row r="89" spans="1:17" s="190" customFormat="1" ht="9" customHeight="1">
      <c r="A89" s="185"/>
      <c r="B89" s="185"/>
      <c r="C89" s="185"/>
      <c r="D89" s="185"/>
      <c r="E89" s="185"/>
      <c r="F89" s="185"/>
      <c r="G89" s="185"/>
      <c r="H89" s="185"/>
      <c r="I89" s="186"/>
      <c r="J89" s="185"/>
      <c r="K89" s="186"/>
      <c r="L89" s="185"/>
      <c r="M89" s="187"/>
      <c r="N89" s="185"/>
      <c r="O89" s="186"/>
      <c r="P89" s="185"/>
      <c r="Q89" s="187"/>
    </row>
    <row r="90" spans="18:19" ht="12.75">
      <c r="R90" s="190"/>
      <c r="S90" s="190"/>
    </row>
    <row r="91" spans="18:19" ht="12.75">
      <c r="R91" s="190"/>
      <c r="S91" s="190"/>
    </row>
    <row r="92" spans="18:19" ht="12.75">
      <c r="R92" s="190"/>
      <c r="S92" s="190"/>
    </row>
    <row r="93" spans="18:19" ht="12.75">
      <c r="R93" s="190"/>
      <c r="S93" s="190"/>
    </row>
  </sheetData>
  <mergeCells count="1">
    <mergeCell ref="A4:C4"/>
  </mergeCells>
  <conditionalFormatting sqref="G15 F39:H39 G17 G23 G25 G27 G29 G31 G33 G35 G37 G19 G21 G7 G9 G11 G13 G43 G45 G59 G61 G55 G49 G51 G66 G64 G53">
    <cfRule type="expression" priority="1" dxfId="0" stopIfTrue="1">
      <formula>AND($D7&lt;9,$C7&gt;0)</formula>
    </cfRule>
  </conditionalFormatting>
  <conditionalFormatting sqref="H40 H24 H32 H16 H36 H20 H12 J10 H28 L14 J18 J26 J34 L30 N22 H8 H44 H60 H50 H54 J52 H65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39">
    <cfRule type="expression" priority="5" dxfId="4" stopIfTrue="1">
      <formula>AND($D39&lt;9,$C39&gt;0)</formula>
    </cfRule>
  </conditionalFormatting>
  <conditionalFormatting sqref="E39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J36 N14 J40 P22 J8 J12 J16 J20 J24 J28 J32 J44 J60 L52 J54 J50 J65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D7 D9 D11 D13 D15 D17 D19 D21 D23 D25 D27 D29 D31 D33 D35 D37 D43 D45 D59 D61 D49 D51 D53 D55 D64 D66">
    <cfRule type="expression" priority="10" dxfId="4" stopIfTrue="1">
      <formula>$D7&lt;5</formula>
    </cfRule>
  </conditionalFormatting>
  <conditionalFormatting sqref="F58 F46:F48 F62:F63 F67">
    <cfRule type="expression" priority="11" dxfId="0" stopIfTrue="1">
      <formula>AND(#REF!&lt;9,$C46&gt;0)</formula>
    </cfRule>
  </conditionalFormatting>
  <conditionalFormatting sqref="B43 B33 B58:B59 B51 B53 B55 B45:B49 B35 B37 B39 B7 B9 B11 B13 B15 B17 B19 B21 B23 B25 B27 B29 B31 B61:B64 B66:B67">
    <cfRule type="cellIs" priority="12" dxfId="7" operator="equal" stopIfTrue="1">
      <formula>"QA"</formula>
    </cfRule>
    <cfRule type="cellIs" priority="13" dxfId="7" operator="equal" stopIfTrue="1">
      <formula>"DA"</formula>
    </cfRule>
  </conditionalFormatting>
  <conditionalFormatting sqref="I65 I44 I60 I50 I54 K52 I8 I12 I16 I20 I24 I28 I32 I36 M30 M14 K10 K34 K18 K26 O22 Q76">
    <cfRule type="expression" priority="14" dxfId="6" stopIfTrue="1">
      <formula>$N$1="CU"</formula>
    </cfRule>
  </conditionalFormatting>
  <conditionalFormatting sqref="E43 E45 E59 E61 E7 D46:D48 D58 E51 E53 D67 E49 E35 E37 E25 E33 E31 E29 E27 E23 E19 E21 E9 E17 E15 E13 E11 E66 E55 D62:D63 E64">
    <cfRule type="cellIs" priority="15" dxfId="5" operator="equal" stopIfTrue="1">
      <formula>"Bye"</formula>
    </cfRule>
  </conditionalFormatting>
  <dataValidations count="1">
    <dataValidation type="list" allowBlank="1" showInputMessage="1" sqref="H44 H60 H54 H50 J52 J10 L14 N22 H40 H36 H24 H28 H32 H20 H8 H12 H16 L30 J34 J26 J18 H65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8"/>
  <sheetViews>
    <sheetView view="pageBreakPreview" zoomScale="50" zoomScaleNormal="75" zoomScaleSheetLayoutView="50" workbookViewId="0" topLeftCell="A31">
      <selection activeCell="E58" sqref="E58"/>
    </sheetView>
  </sheetViews>
  <sheetFormatPr defaultColWidth="9.00390625" defaultRowHeight="12.75"/>
  <cols>
    <col min="1" max="1" width="8.625" style="7" customWidth="1"/>
    <col min="2" max="2" width="32.00390625" style="7" customWidth="1"/>
    <col min="3" max="5" width="9.375" style="7" customWidth="1"/>
    <col min="6" max="6" width="9.125" style="7" customWidth="1"/>
    <col min="7" max="8" width="10.875" style="7" customWidth="1"/>
    <col min="9" max="9" width="10.375" style="7" customWidth="1"/>
    <col min="10" max="10" width="18.00390625" style="7" customWidth="1"/>
    <col min="11" max="11" width="15.50390625" style="7" customWidth="1"/>
    <col min="12" max="15" width="9.125" style="7" customWidth="1"/>
    <col min="16" max="17" width="10.875" style="7" customWidth="1"/>
    <col min="18" max="19" width="9.125" style="7" customWidth="1"/>
    <col min="20" max="20" width="37.50390625" style="7" customWidth="1"/>
    <col min="21" max="21" width="12.875" style="7" customWidth="1"/>
    <col min="22" max="16384" width="9.125" style="7" customWidth="1"/>
  </cols>
  <sheetData>
    <row r="1" spans="1:10" ht="53.25" customHeight="1">
      <c r="A1" s="200" t="s">
        <v>48</v>
      </c>
      <c r="B1" s="2"/>
      <c r="C1" s="3"/>
      <c r="D1" s="3"/>
      <c r="E1" s="3"/>
      <c r="F1" s="4" t="s">
        <v>0</v>
      </c>
      <c r="G1" s="4"/>
      <c r="H1" s="337"/>
      <c r="I1" s="6"/>
      <c r="J1" s="6"/>
    </row>
    <row r="2" spans="1:10" ht="27" customHeight="1">
      <c r="A2" s="8" t="s">
        <v>49</v>
      </c>
      <c r="B2" s="9"/>
      <c r="C2" s="3"/>
      <c r="D2" s="3"/>
      <c r="E2" s="3" t="s">
        <v>17</v>
      </c>
      <c r="F2" s="10"/>
      <c r="G2" s="11"/>
      <c r="H2" s="337"/>
      <c r="I2" s="6"/>
      <c r="J2" s="6"/>
    </row>
    <row r="3" spans="1:12" ht="20.25" customHeight="1">
      <c r="A3" s="12"/>
      <c r="B3" s="13"/>
      <c r="C3" s="13"/>
      <c r="D3" s="14"/>
      <c r="E3" s="13"/>
      <c r="F3" s="16"/>
      <c r="G3" s="17" t="s">
        <v>21</v>
      </c>
      <c r="H3" s="13"/>
      <c r="I3" s="17"/>
      <c r="J3" s="5"/>
      <c r="K3" s="6"/>
      <c r="L3" s="6"/>
    </row>
    <row r="4" spans="1:12" ht="13.5" customHeight="1" thickBot="1">
      <c r="A4" s="18"/>
      <c r="B4" s="324"/>
      <c r="C4" s="324"/>
      <c r="D4" s="19"/>
      <c r="E4" s="20"/>
      <c r="F4" s="21"/>
      <c r="G4" s="20" t="str">
        <f>'[1]Week SetUp'!$E$10</f>
        <v>Александр Кулик</v>
      </c>
      <c r="H4" s="22"/>
      <c r="I4" s="23"/>
      <c r="J4" s="24"/>
      <c r="K4" s="6"/>
      <c r="L4" s="6"/>
    </row>
    <row r="5" spans="1:21" ht="13.5" thickBot="1">
      <c r="A5" s="18"/>
      <c r="B5" s="25"/>
      <c r="C5" s="18"/>
      <c r="F5" s="18"/>
      <c r="G5" s="18"/>
      <c r="H5" s="18"/>
      <c r="I5" s="6"/>
      <c r="J5" s="26"/>
      <c r="K5" s="6"/>
      <c r="L5" s="6"/>
      <c r="M5" s="6"/>
      <c r="N5" s="6"/>
      <c r="O5" s="6"/>
      <c r="P5" s="6"/>
      <c r="Q5" s="6"/>
      <c r="R5" s="6"/>
      <c r="U5" s="27"/>
    </row>
    <row r="6" spans="1:21" ht="24.75" thickBot="1">
      <c r="A6" s="28" t="s">
        <v>22</v>
      </c>
      <c r="B6" s="29" t="s">
        <v>23</v>
      </c>
      <c r="C6" s="30">
        <v>1</v>
      </c>
      <c r="D6" s="29">
        <v>2</v>
      </c>
      <c r="E6" s="29">
        <v>3</v>
      </c>
      <c r="F6" s="31" t="s">
        <v>44</v>
      </c>
      <c r="G6" s="32" t="s">
        <v>25</v>
      </c>
      <c r="H6" s="32" t="s">
        <v>26</v>
      </c>
      <c r="I6" s="33"/>
      <c r="J6" s="34"/>
      <c r="K6" s="34"/>
      <c r="L6" s="35"/>
      <c r="M6" s="36"/>
      <c r="N6" s="36"/>
      <c r="O6" s="36"/>
      <c r="P6" s="37"/>
      <c r="Q6" s="37"/>
      <c r="R6" s="6"/>
      <c r="U6" s="27"/>
    </row>
    <row r="7" spans="1:21" ht="24" customHeight="1" thickBot="1">
      <c r="A7" s="329">
        <v>1</v>
      </c>
      <c r="B7" s="38" t="s">
        <v>51</v>
      </c>
      <c r="C7" s="331"/>
      <c r="D7" s="39" t="s">
        <v>8</v>
      </c>
      <c r="E7" s="39" t="s">
        <v>8</v>
      </c>
      <c r="F7" s="39"/>
      <c r="G7" s="327">
        <v>2</v>
      </c>
      <c r="H7" s="327">
        <v>1</v>
      </c>
      <c r="I7" s="341"/>
      <c r="J7" s="40"/>
      <c r="K7" s="40"/>
      <c r="L7" s="41"/>
      <c r="M7" s="42"/>
      <c r="N7" s="42"/>
      <c r="O7" s="42"/>
      <c r="P7" s="325"/>
      <c r="Q7" s="325"/>
      <c r="R7" s="6"/>
      <c r="S7" s="6"/>
      <c r="U7" s="27"/>
    </row>
    <row r="8" spans="1:21" ht="24" customHeight="1" thickBot="1">
      <c r="A8" s="330"/>
      <c r="B8" s="43" t="s">
        <v>52</v>
      </c>
      <c r="C8" s="332"/>
      <c r="D8" s="39" t="s">
        <v>97</v>
      </c>
      <c r="E8" s="39" t="s">
        <v>98</v>
      </c>
      <c r="F8" s="39"/>
      <c r="G8" s="328"/>
      <c r="H8" s="328"/>
      <c r="I8" s="341"/>
      <c r="J8" s="34"/>
      <c r="K8" s="34"/>
      <c r="L8" s="35"/>
      <c r="M8" s="42"/>
      <c r="N8" s="42"/>
      <c r="O8" s="42"/>
      <c r="P8" s="325"/>
      <c r="Q8" s="325"/>
      <c r="R8" s="6"/>
      <c r="S8" s="6"/>
      <c r="U8" s="27"/>
    </row>
    <row r="9" spans="1:21" ht="24" customHeight="1" thickBot="1">
      <c r="A9" s="329">
        <v>2</v>
      </c>
      <c r="B9" s="38" t="s">
        <v>58</v>
      </c>
      <c r="C9" s="39" t="s">
        <v>94</v>
      </c>
      <c r="D9" s="331"/>
      <c r="E9" s="39" t="s">
        <v>94</v>
      </c>
      <c r="F9" s="39"/>
      <c r="G9" s="327">
        <v>0</v>
      </c>
      <c r="H9" s="327">
        <v>3</v>
      </c>
      <c r="I9" s="339"/>
      <c r="J9" s="40"/>
      <c r="K9" s="40"/>
      <c r="L9" s="44"/>
      <c r="M9" s="42"/>
      <c r="N9" s="42"/>
      <c r="O9" s="42"/>
      <c r="P9" s="325"/>
      <c r="Q9" s="325"/>
      <c r="R9" s="6"/>
      <c r="S9" s="6"/>
      <c r="U9" s="27"/>
    </row>
    <row r="10" spans="1:21" ht="24" customHeight="1" thickBot="1">
      <c r="A10" s="330"/>
      <c r="B10" s="43" t="s">
        <v>52</v>
      </c>
      <c r="C10" s="39"/>
      <c r="D10" s="332"/>
      <c r="E10" s="39"/>
      <c r="F10" s="39"/>
      <c r="G10" s="328"/>
      <c r="H10" s="328"/>
      <c r="I10" s="339"/>
      <c r="J10" s="45"/>
      <c r="K10" s="42"/>
      <c r="L10" s="46"/>
      <c r="M10" s="42"/>
      <c r="N10" s="42"/>
      <c r="O10" s="42"/>
      <c r="P10" s="325"/>
      <c r="Q10" s="325"/>
      <c r="R10" s="6"/>
      <c r="S10" s="6"/>
      <c r="U10" s="27"/>
    </row>
    <row r="11" spans="1:19" ht="24" customHeight="1" thickBot="1">
      <c r="A11" s="329">
        <v>3</v>
      </c>
      <c r="B11" s="38" t="s">
        <v>64</v>
      </c>
      <c r="C11" s="39" t="s">
        <v>94</v>
      </c>
      <c r="D11" s="39" t="s">
        <v>8</v>
      </c>
      <c r="E11" s="331"/>
      <c r="F11" s="39"/>
      <c r="G11" s="327">
        <v>1</v>
      </c>
      <c r="H11" s="327">
        <v>2</v>
      </c>
      <c r="I11" s="339"/>
      <c r="J11" s="45"/>
      <c r="K11" s="42"/>
      <c r="L11" s="42"/>
      <c r="M11" s="326"/>
      <c r="N11" s="42"/>
      <c r="O11" s="42"/>
      <c r="P11" s="325"/>
      <c r="Q11" s="325"/>
      <c r="R11" s="6"/>
      <c r="S11" s="6"/>
    </row>
    <row r="12" spans="1:21" ht="24" customHeight="1" thickBot="1">
      <c r="A12" s="330"/>
      <c r="B12" s="43" t="s">
        <v>37</v>
      </c>
      <c r="C12" s="39"/>
      <c r="D12" s="39" t="s">
        <v>98</v>
      </c>
      <c r="E12" s="332"/>
      <c r="F12" s="39"/>
      <c r="G12" s="328"/>
      <c r="H12" s="328"/>
      <c r="I12" s="339"/>
      <c r="J12" s="45"/>
      <c r="K12" s="42"/>
      <c r="L12" s="47"/>
      <c r="M12" s="326"/>
      <c r="N12" s="42"/>
      <c r="O12" s="42"/>
      <c r="P12" s="325"/>
      <c r="Q12" s="325"/>
      <c r="R12" s="6"/>
      <c r="S12" s="6"/>
      <c r="U12" s="27"/>
    </row>
    <row r="13" spans="1:21" ht="24" customHeight="1">
      <c r="A13" s="6"/>
      <c r="B13" s="6"/>
      <c r="C13" s="6"/>
      <c r="D13" s="6"/>
      <c r="E13" s="6"/>
      <c r="F13" s="48" t="s">
        <v>34</v>
      </c>
      <c r="G13" s="6"/>
      <c r="H13" s="6"/>
      <c r="I13" s="199"/>
      <c r="J13" s="45"/>
      <c r="K13" s="42"/>
      <c r="L13" s="42"/>
      <c r="M13" s="42"/>
      <c r="N13" s="198"/>
      <c r="O13" s="42"/>
      <c r="P13" s="197"/>
      <c r="Q13" s="197"/>
      <c r="R13" s="6"/>
      <c r="S13" s="6"/>
      <c r="U13" s="27"/>
    </row>
    <row r="14" spans="1:21" s="6" customFormat="1" ht="123.75" customHeight="1">
      <c r="A14" s="202" t="s">
        <v>48</v>
      </c>
      <c r="B14" s="2"/>
      <c r="C14" s="3"/>
      <c r="D14" s="3"/>
      <c r="E14" s="3"/>
      <c r="F14" s="4" t="s">
        <v>0</v>
      </c>
      <c r="G14" s="4"/>
      <c r="H14" s="337"/>
      <c r="U14" s="27"/>
    </row>
    <row r="15" spans="1:21" s="6" customFormat="1" ht="30">
      <c r="A15" s="8" t="s">
        <v>49</v>
      </c>
      <c r="B15" s="9"/>
      <c r="C15" s="3"/>
      <c r="D15" s="3"/>
      <c r="E15" s="3" t="s">
        <v>27</v>
      </c>
      <c r="F15" s="10"/>
      <c r="G15" s="11"/>
      <c r="H15" s="337"/>
      <c r="U15" s="27"/>
    </row>
    <row r="16" spans="1:21" s="6" customFormat="1" ht="18" customHeight="1">
      <c r="A16" s="12"/>
      <c r="B16" s="13"/>
      <c r="C16" s="13"/>
      <c r="D16" s="14"/>
      <c r="E16" s="13"/>
      <c r="F16" s="16"/>
      <c r="G16" s="17" t="s">
        <v>21</v>
      </c>
      <c r="H16" s="13"/>
      <c r="K16" s="333"/>
      <c r="L16" s="333"/>
      <c r="M16" s="333"/>
      <c r="N16" s="333"/>
      <c r="O16" s="333"/>
      <c r="U16" s="27"/>
    </row>
    <row r="17" spans="1:21" s="6" customFormat="1" ht="22.5" customHeight="1" thickBot="1">
      <c r="A17" s="18"/>
      <c r="B17" s="324"/>
      <c r="C17" s="324"/>
      <c r="D17" s="19"/>
      <c r="E17" s="20"/>
      <c r="F17" s="21"/>
      <c r="G17" s="20" t="str">
        <f>'[1]Week SetUp'!$E$10</f>
        <v>Александр Кулик</v>
      </c>
      <c r="H17" s="22"/>
      <c r="J17" s="340"/>
      <c r="K17" s="334"/>
      <c r="L17" s="334"/>
      <c r="M17" s="334"/>
      <c r="N17" s="334"/>
      <c r="O17" s="334"/>
      <c r="U17" s="27"/>
    </row>
    <row r="18" spans="1:21" s="6" customFormat="1" ht="20.25" customHeight="1" thickBot="1">
      <c r="A18" s="18"/>
      <c r="B18" s="25"/>
      <c r="C18" s="18"/>
      <c r="D18" s="7"/>
      <c r="E18" s="7"/>
      <c r="F18" s="18"/>
      <c r="G18" s="18"/>
      <c r="H18" s="18"/>
      <c r="J18" s="340"/>
      <c r="L18" s="49"/>
      <c r="U18" s="27"/>
    </row>
    <row r="19" spans="1:21" s="6" customFormat="1" ht="24.75" thickBot="1">
      <c r="A19" s="28" t="s">
        <v>22</v>
      </c>
      <c r="B19" s="29" t="s">
        <v>23</v>
      </c>
      <c r="C19" s="30">
        <v>1</v>
      </c>
      <c r="D19" s="29">
        <v>2</v>
      </c>
      <c r="E19" s="29">
        <v>3</v>
      </c>
      <c r="F19" s="31" t="s">
        <v>44</v>
      </c>
      <c r="G19" s="32" t="s">
        <v>25</v>
      </c>
      <c r="H19" s="32" t="s">
        <v>26</v>
      </c>
      <c r="J19" s="50"/>
      <c r="K19" s="49"/>
      <c r="L19" s="334"/>
      <c r="M19" s="334"/>
      <c r="N19" s="334"/>
      <c r="O19" s="49"/>
      <c r="U19" s="27"/>
    </row>
    <row r="20" spans="1:21" s="6" customFormat="1" ht="21" thickBot="1">
      <c r="A20" s="329">
        <v>1</v>
      </c>
      <c r="B20" s="38" t="s">
        <v>53</v>
      </c>
      <c r="C20" s="331"/>
      <c r="D20" s="39" t="s">
        <v>8</v>
      </c>
      <c r="E20" s="39" t="s">
        <v>8</v>
      </c>
      <c r="F20" s="39"/>
      <c r="G20" s="327">
        <v>2</v>
      </c>
      <c r="H20" s="327">
        <v>1</v>
      </c>
      <c r="U20" s="27"/>
    </row>
    <row r="21" spans="1:21" s="6" customFormat="1" ht="24.75" thickBot="1">
      <c r="A21" s="330"/>
      <c r="B21" s="43" t="s">
        <v>54</v>
      </c>
      <c r="C21" s="332"/>
      <c r="D21" s="39" t="s">
        <v>98</v>
      </c>
      <c r="E21" s="39" t="s">
        <v>98</v>
      </c>
      <c r="F21" s="39"/>
      <c r="G21" s="328"/>
      <c r="H21" s="328"/>
      <c r="I21" s="33"/>
      <c r="J21" s="33"/>
      <c r="K21" s="33"/>
      <c r="L21" s="33"/>
      <c r="M21" s="33"/>
      <c r="N21" s="33"/>
      <c r="O21" s="33"/>
      <c r="P21" s="37"/>
      <c r="Q21" s="37"/>
      <c r="U21" s="27"/>
    </row>
    <row r="22" spans="1:21" s="6" customFormat="1" ht="24" customHeight="1" thickBot="1">
      <c r="A22" s="329">
        <v>2</v>
      </c>
      <c r="B22" s="38" t="s">
        <v>59</v>
      </c>
      <c r="C22" s="39" t="s">
        <v>94</v>
      </c>
      <c r="D22" s="331"/>
      <c r="E22" s="39" t="s">
        <v>8</v>
      </c>
      <c r="F22" s="39"/>
      <c r="G22" s="327">
        <v>1</v>
      </c>
      <c r="H22" s="327">
        <v>2</v>
      </c>
      <c r="I22" s="339"/>
      <c r="J22" s="51"/>
      <c r="K22" s="336"/>
      <c r="L22" s="52"/>
      <c r="M22" s="52"/>
      <c r="N22" s="52"/>
      <c r="O22" s="52"/>
      <c r="P22" s="325"/>
      <c r="Q22" s="325"/>
      <c r="U22" s="27"/>
    </row>
    <row r="23" spans="1:21" s="6" customFormat="1" ht="24" customHeight="1" thickBot="1">
      <c r="A23" s="330"/>
      <c r="B23" s="43" t="s">
        <v>60</v>
      </c>
      <c r="C23" s="39"/>
      <c r="D23" s="332"/>
      <c r="E23" s="39" t="s">
        <v>112</v>
      </c>
      <c r="F23" s="39"/>
      <c r="G23" s="328"/>
      <c r="H23" s="328"/>
      <c r="I23" s="339"/>
      <c r="J23" s="51"/>
      <c r="K23" s="336"/>
      <c r="L23" s="52"/>
      <c r="M23" s="52"/>
      <c r="N23" s="52"/>
      <c r="O23" s="52"/>
      <c r="P23" s="325"/>
      <c r="Q23" s="325"/>
      <c r="U23" s="27"/>
    </row>
    <row r="24" spans="1:21" s="6" customFormat="1" ht="24" customHeight="1" thickBot="1">
      <c r="A24" s="329">
        <v>3</v>
      </c>
      <c r="B24" s="38" t="s">
        <v>30</v>
      </c>
      <c r="C24" s="39" t="s">
        <v>94</v>
      </c>
      <c r="D24" s="39" t="s">
        <v>94</v>
      </c>
      <c r="E24" s="331"/>
      <c r="F24" s="39"/>
      <c r="G24" s="327">
        <v>0</v>
      </c>
      <c r="H24" s="327">
        <v>3</v>
      </c>
      <c r="I24" s="339"/>
      <c r="J24" s="51"/>
      <c r="K24" s="52"/>
      <c r="L24" s="336"/>
      <c r="M24" s="52"/>
      <c r="N24" s="52"/>
      <c r="O24" s="52"/>
      <c r="P24" s="325"/>
      <c r="Q24" s="325"/>
      <c r="U24" s="27"/>
    </row>
    <row r="25" spans="1:21" s="6" customFormat="1" ht="24" customHeight="1" thickBot="1">
      <c r="A25" s="330"/>
      <c r="B25" s="43" t="s">
        <v>65</v>
      </c>
      <c r="C25" s="39"/>
      <c r="D25" s="39"/>
      <c r="E25" s="332"/>
      <c r="F25" s="39"/>
      <c r="G25" s="328"/>
      <c r="H25" s="328"/>
      <c r="I25" s="339"/>
      <c r="J25" s="51"/>
      <c r="K25" s="52"/>
      <c r="L25" s="336"/>
      <c r="M25" s="52"/>
      <c r="N25" s="52"/>
      <c r="O25" s="52"/>
      <c r="P25" s="325"/>
      <c r="Q25" s="325"/>
      <c r="U25" s="27"/>
    </row>
    <row r="26" spans="6:21" s="6" customFormat="1" ht="24" customHeight="1" thickBot="1">
      <c r="F26" s="48" t="s">
        <v>34</v>
      </c>
      <c r="I26" s="199"/>
      <c r="J26" s="51"/>
      <c r="K26" s="52"/>
      <c r="L26" s="52"/>
      <c r="M26" s="196"/>
      <c r="N26" s="52"/>
      <c r="O26" s="52"/>
      <c r="P26" s="197"/>
      <c r="Q26" s="197"/>
      <c r="U26" s="27"/>
    </row>
    <row r="27" spans="1:21" s="6" customFormat="1" ht="39" customHeight="1">
      <c r="A27" s="200" t="s">
        <v>48</v>
      </c>
      <c r="B27" s="2"/>
      <c r="C27" s="3"/>
      <c r="D27" s="3"/>
      <c r="E27" s="3"/>
      <c r="F27" s="4" t="s">
        <v>0</v>
      </c>
      <c r="G27" s="4"/>
      <c r="H27" s="342"/>
      <c r="I27" s="335"/>
      <c r="J27" s="51"/>
      <c r="K27" s="52"/>
      <c r="L27" s="52"/>
      <c r="M27" s="52"/>
      <c r="N27" s="336"/>
      <c r="O27" s="52"/>
      <c r="P27" s="325"/>
      <c r="Q27" s="325"/>
      <c r="U27" s="27"/>
    </row>
    <row r="28" spans="1:21" s="6" customFormat="1" ht="24" customHeight="1">
      <c r="A28" s="8" t="s">
        <v>49</v>
      </c>
      <c r="B28" s="9"/>
      <c r="C28" s="3"/>
      <c r="D28" s="3"/>
      <c r="E28" s="3" t="s">
        <v>28</v>
      </c>
      <c r="F28" s="10"/>
      <c r="G28" s="11"/>
      <c r="H28" s="343"/>
      <c r="I28" s="335"/>
      <c r="J28" s="51"/>
      <c r="K28" s="52"/>
      <c r="L28" s="52"/>
      <c r="M28" s="52"/>
      <c r="N28" s="336"/>
      <c r="O28" s="52"/>
      <c r="P28" s="325"/>
      <c r="Q28" s="325"/>
      <c r="U28" s="27"/>
    </row>
    <row r="29" spans="1:21" s="6" customFormat="1" ht="13.5" customHeight="1">
      <c r="A29" s="12"/>
      <c r="B29" s="13"/>
      <c r="C29" s="13"/>
      <c r="D29" s="14"/>
      <c r="E29" s="13"/>
      <c r="F29" s="16"/>
      <c r="G29" s="17"/>
      <c r="H29" s="13"/>
      <c r="I29" s="335"/>
      <c r="J29" s="51"/>
      <c r="K29" s="50"/>
      <c r="L29" s="50"/>
      <c r="M29" s="50"/>
      <c r="N29" s="50"/>
      <c r="O29" s="338"/>
      <c r="P29" s="325"/>
      <c r="Q29" s="325"/>
      <c r="U29" s="27"/>
    </row>
    <row r="30" spans="2:21" s="6" customFormat="1" ht="18" customHeight="1">
      <c r="B30" s="344"/>
      <c r="C30" s="344"/>
      <c r="D30" s="203"/>
      <c r="E30" s="204"/>
      <c r="F30" s="205"/>
      <c r="G30" s="204"/>
      <c r="H30" s="206"/>
      <c r="I30" s="335"/>
      <c r="J30" s="51"/>
      <c r="K30" s="50"/>
      <c r="L30" s="50"/>
      <c r="M30" s="50"/>
      <c r="N30" s="50"/>
      <c r="O30" s="338"/>
      <c r="P30" s="325"/>
      <c r="Q30" s="325"/>
      <c r="U30" s="27"/>
    </row>
    <row r="31" spans="1:21" s="6" customFormat="1" ht="8.25" customHeight="1" thickBot="1">
      <c r="A31" s="18"/>
      <c r="B31" s="25"/>
      <c r="C31" s="18"/>
      <c r="D31" s="7"/>
      <c r="E31" s="7"/>
      <c r="F31" s="18"/>
      <c r="G31" s="18"/>
      <c r="H31" s="18"/>
      <c r="U31" s="27"/>
    </row>
    <row r="32" spans="1:21" s="6" customFormat="1" ht="28.5" customHeight="1" thickBot="1">
      <c r="A32" s="28" t="s">
        <v>22</v>
      </c>
      <c r="B32" s="29" t="s">
        <v>23</v>
      </c>
      <c r="C32" s="30">
        <v>1</v>
      </c>
      <c r="D32" s="29">
        <v>2</v>
      </c>
      <c r="E32" s="29">
        <v>3</v>
      </c>
      <c r="F32" s="31" t="s">
        <v>44</v>
      </c>
      <c r="G32" s="32" t="s">
        <v>25</v>
      </c>
      <c r="H32" s="32" t="s">
        <v>26</v>
      </c>
      <c r="U32" s="27"/>
    </row>
    <row r="33" spans="1:8" s="6" customFormat="1" ht="21" thickBot="1">
      <c r="A33" s="329">
        <v>1</v>
      </c>
      <c r="B33" s="38" t="s">
        <v>55</v>
      </c>
      <c r="C33" s="331"/>
      <c r="D33" s="39" t="s">
        <v>94</v>
      </c>
      <c r="E33" s="39" t="s">
        <v>8</v>
      </c>
      <c r="F33" s="39"/>
      <c r="G33" s="327">
        <v>1</v>
      </c>
      <c r="H33" s="327">
        <v>2</v>
      </c>
    </row>
    <row r="34" spans="1:21" s="6" customFormat="1" ht="21" thickBot="1">
      <c r="A34" s="330"/>
      <c r="B34" s="43" t="s">
        <v>56</v>
      </c>
      <c r="C34" s="332"/>
      <c r="D34" s="39"/>
      <c r="E34" s="39" t="s">
        <v>95</v>
      </c>
      <c r="F34" s="39"/>
      <c r="G34" s="328"/>
      <c r="H34" s="328"/>
      <c r="U34" s="27"/>
    </row>
    <row r="35" spans="1:21" s="6" customFormat="1" ht="21" customHeight="1" thickBot="1">
      <c r="A35" s="329">
        <v>2</v>
      </c>
      <c r="B35" s="38" t="s">
        <v>61</v>
      </c>
      <c r="C35" s="39" t="s">
        <v>8</v>
      </c>
      <c r="D35" s="331"/>
      <c r="E35" s="39" t="s">
        <v>8</v>
      </c>
      <c r="F35" s="39"/>
      <c r="G35" s="327">
        <v>2</v>
      </c>
      <c r="H35" s="327">
        <v>1</v>
      </c>
      <c r="U35" s="27"/>
    </row>
    <row r="36" spans="1:21" s="6" customFormat="1" ht="24" customHeight="1" thickBot="1">
      <c r="A36" s="330"/>
      <c r="B36" s="43" t="s">
        <v>62</v>
      </c>
      <c r="C36" s="39" t="s">
        <v>114</v>
      </c>
      <c r="D36" s="332"/>
      <c r="E36" s="39" t="s">
        <v>96</v>
      </c>
      <c r="F36" s="39"/>
      <c r="G36" s="328"/>
      <c r="H36" s="328"/>
      <c r="U36" s="27"/>
    </row>
    <row r="37" spans="1:21" s="6" customFormat="1" ht="21" customHeight="1" thickBot="1">
      <c r="A37" s="329">
        <v>3</v>
      </c>
      <c r="B37" s="38" t="s">
        <v>66</v>
      </c>
      <c r="C37" s="39" t="s">
        <v>94</v>
      </c>
      <c r="D37" s="39" t="s">
        <v>94</v>
      </c>
      <c r="E37" s="331"/>
      <c r="F37" s="39"/>
      <c r="G37" s="327">
        <v>0</v>
      </c>
      <c r="H37" s="327">
        <v>3</v>
      </c>
      <c r="U37" s="27"/>
    </row>
    <row r="38" spans="1:21" s="6" customFormat="1" ht="21" customHeight="1" thickBot="1">
      <c r="A38" s="330"/>
      <c r="B38" s="43" t="s">
        <v>37</v>
      </c>
      <c r="C38" s="39"/>
      <c r="D38" s="39"/>
      <c r="E38" s="332"/>
      <c r="F38" s="39"/>
      <c r="G38" s="328"/>
      <c r="H38" s="328"/>
      <c r="U38" s="27"/>
    </row>
    <row r="39" spans="6:21" s="6" customFormat="1" ht="21" customHeight="1">
      <c r="F39" s="48" t="s">
        <v>34</v>
      </c>
      <c r="T39" s="51"/>
      <c r="U39" s="27"/>
    </row>
    <row r="40" spans="6:21" s="6" customFormat="1" ht="21" customHeight="1">
      <c r="F40" s="48"/>
      <c r="T40" s="51"/>
      <c r="U40" s="27"/>
    </row>
    <row r="41" spans="1:21" s="6" customFormat="1" ht="97.5" customHeight="1">
      <c r="A41" s="202" t="s">
        <v>48</v>
      </c>
      <c r="B41" s="2"/>
      <c r="C41" s="3"/>
      <c r="D41" s="3"/>
      <c r="E41" s="3"/>
      <c r="F41" s="4" t="s">
        <v>0</v>
      </c>
      <c r="G41" s="4"/>
      <c r="H41" s="337"/>
      <c r="U41" s="27"/>
    </row>
    <row r="42" spans="1:21" s="6" customFormat="1" ht="31.5" customHeight="1">
      <c r="A42" s="8" t="s">
        <v>49</v>
      </c>
      <c r="B42" s="9"/>
      <c r="C42" s="3"/>
      <c r="D42" s="3"/>
      <c r="E42" s="3" t="s">
        <v>29</v>
      </c>
      <c r="F42" s="10"/>
      <c r="G42" s="11"/>
      <c r="H42" s="337"/>
      <c r="U42" s="27"/>
    </row>
    <row r="43" spans="1:8" s="6" customFormat="1" ht="12.75">
      <c r="A43" s="12"/>
      <c r="B43" s="13"/>
      <c r="C43" s="13"/>
      <c r="D43" s="14"/>
      <c r="E43" s="13"/>
      <c r="F43" s="16"/>
      <c r="G43" s="17"/>
      <c r="H43" s="13"/>
    </row>
    <row r="44" spans="1:8" s="6" customFormat="1" ht="13.5" thickBot="1">
      <c r="A44" s="18"/>
      <c r="B44" s="324"/>
      <c r="C44" s="324"/>
      <c r="D44" s="19"/>
      <c r="E44" s="20"/>
      <c r="F44" s="21"/>
      <c r="G44" s="20"/>
      <c r="H44" s="22"/>
    </row>
    <row r="45" spans="1:8" s="6" customFormat="1" ht="13.5" thickBot="1">
      <c r="A45" s="18"/>
      <c r="B45" s="25"/>
      <c r="C45" s="18"/>
      <c r="D45" s="7"/>
      <c r="E45" s="7"/>
      <c r="F45" s="18"/>
      <c r="G45" s="18"/>
      <c r="H45" s="18"/>
    </row>
    <row r="46" spans="1:8" s="6" customFormat="1" ht="27" customHeight="1" thickBot="1">
      <c r="A46" s="28" t="s">
        <v>22</v>
      </c>
      <c r="B46" s="29" t="s">
        <v>23</v>
      </c>
      <c r="C46" s="30">
        <v>1</v>
      </c>
      <c r="D46" s="29">
        <v>2</v>
      </c>
      <c r="E46" s="29">
        <v>3</v>
      </c>
      <c r="F46" s="31" t="s">
        <v>44</v>
      </c>
      <c r="G46" s="32" t="s">
        <v>25</v>
      </c>
      <c r="H46" s="32" t="s">
        <v>26</v>
      </c>
    </row>
    <row r="47" spans="1:8" s="6" customFormat="1" ht="20.25" customHeight="1" thickBot="1">
      <c r="A47" s="329">
        <v>1</v>
      </c>
      <c r="B47" s="38" t="s">
        <v>57</v>
      </c>
      <c r="C47" s="331"/>
      <c r="D47" s="39" t="s">
        <v>94</v>
      </c>
      <c r="E47" s="39" t="s">
        <v>8</v>
      </c>
      <c r="F47" s="39"/>
      <c r="G47" s="327">
        <v>1</v>
      </c>
      <c r="H47" s="327">
        <v>2</v>
      </c>
    </row>
    <row r="48" spans="1:8" s="6" customFormat="1" ht="22.5" customHeight="1" thickBot="1">
      <c r="A48" s="330"/>
      <c r="B48" s="43" t="s">
        <v>37</v>
      </c>
      <c r="C48" s="332"/>
      <c r="D48" s="39"/>
      <c r="E48" s="39" t="s">
        <v>96</v>
      </c>
      <c r="F48" s="39"/>
      <c r="G48" s="328"/>
      <c r="H48" s="328"/>
    </row>
    <row r="49" spans="1:8" s="6" customFormat="1" ht="21" thickBot="1">
      <c r="A49" s="329">
        <v>2</v>
      </c>
      <c r="B49" s="38" t="s">
        <v>63</v>
      </c>
      <c r="C49" s="39" t="s">
        <v>8</v>
      </c>
      <c r="D49" s="331"/>
      <c r="E49" s="39" t="s">
        <v>8</v>
      </c>
      <c r="F49" s="39"/>
      <c r="G49" s="327">
        <v>2</v>
      </c>
      <c r="H49" s="327">
        <v>1</v>
      </c>
    </row>
    <row r="50" spans="1:8" s="6" customFormat="1" ht="21" thickBot="1">
      <c r="A50" s="330"/>
      <c r="B50" s="43" t="s">
        <v>52</v>
      </c>
      <c r="C50" s="39" t="s">
        <v>95</v>
      </c>
      <c r="D50" s="332"/>
      <c r="E50" s="39" t="s">
        <v>96</v>
      </c>
      <c r="F50" s="39"/>
      <c r="G50" s="328"/>
      <c r="H50" s="328"/>
    </row>
    <row r="51" spans="1:8" s="6" customFormat="1" ht="21" thickBot="1">
      <c r="A51" s="329">
        <v>3</v>
      </c>
      <c r="B51" s="38" t="s">
        <v>67</v>
      </c>
      <c r="C51" s="39" t="s">
        <v>94</v>
      </c>
      <c r="D51" s="39" t="s">
        <v>94</v>
      </c>
      <c r="E51" s="331"/>
      <c r="F51" s="39"/>
      <c r="G51" s="327">
        <v>0</v>
      </c>
      <c r="H51" s="327">
        <v>3</v>
      </c>
    </row>
    <row r="52" spans="1:8" s="6" customFormat="1" ht="21" thickBot="1">
      <c r="A52" s="330"/>
      <c r="B52" s="43" t="s">
        <v>52</v>
      </c>
      <c r="C52" s="39"/>
      <c r="D52" s="39"/>
      <c r="E52" s="332"/>
      <c r="F52" s="39"/>
      <c r="G52" s="328"/>
      <c r="H52" s="328"/>
    </row>
    <row r="53" s="6" customFormat="1" ht="21" customHeight="1">
      <c r="F53" s="48" t="s">
        <v>34</v>
      </c>
    </row>
    <row r="54" spans="1:8" s="6" customFormat="1" ht="35.25">
      <c r="A54" s="200" t="s">
        <v>48</v>
      </c>
      <c r="B54" s="2"/>
      <c r="C54" s="3"/>
      <c r="D54" s="3"/>
      <c r="E54" s="3"/>
      <c r="F54" s="4" t="s">
        <v>0</v>
      </c>
      <c r="G54" s="4"/>
      <c r="H54" s="337"/>
    </row>
    <row r="55" spans="1:8" s="6" customFormat="1" ht="30">
      <c r="A55" s="8" t="s">
        <v>49</v>
      </c>
      <c r="B55" s="9"/>
      <c r="C55" s="3"/>
      <c r="D55" s="3"/>
      <c r="E55" s="3" t="s">
        <v>99</v>
      </c>
      <c r="F55" s="10"/>
      <c r="G55" s="11"/>
      <c r="H55" s="337"/>
    </row>
    <row r="56" spans="1:9" s="6" customFormat="1" ht="12.75">
      <c r="A56" s="12"/>
      <c r="B56" s="13"/>
      <c r="C56" s="13"/>
      <c r="D56" s="14"/>
      <c r="E56" s="13"/>
      <c r="F56" s="16"/>
      <c r="G56" s="17"/>
      <c r="H56" s="13"/>
      <c r="I56" s="207"/>
    </row>
    <row r="57" spans="2:8" s="6" customFormat="1" ht="5.25" customHeight="1">
      <c r="B57" s="344"/>
      <c r="C57" s="344"/>
      <c r="D57" s="203"/>
      <c r="E57" s="204"/>
      <c r="F57" s="205"/>
      <c r="G57" s="204"/>
      <c r="H57" s="206"/>
    </row>
    <row r="58" spans="1:8" s="6" customFormat="1" ht="13.5" thickBot="1">
      <c r="A58" s="18"/>
      <c r="B58" s="25"/>
      <c r="C58" s="18"/>
      <c r="D58" s="7"/>
      <c r="E58" s="7"/>
      <c r="F58" s="18"/>
      <c r="G58" s="18"/>
      <c r="H58" s="18"/>
    </row>
    <row r="59" spans="1:9" s="6" customFormat="1" ht="24.75" thickBot="1">
      <c r="A59" s="28" t="s">
        <v>22</v>
      </c>
      <c r="B59" s="29" t="s">
        <v>23</v>
      </c>
      <c r="C59" s="30">
        <v>1</v>
      </c>
      <c r="D59" s="29">
        <v>2</v>
      </c>
      <c r="E59" s="29">
        <v>3</v>
      </c>
      <c r="F59" s="29">
        <v>4</v>
      </c>
      <c r="G59" s="31" t="s">
        <v>44</v>
      </c>
      <c r="H59" s="32" t="s">
        <v>25</v>
      </c>
      <c r="I59" s="32" t="s">
        <v>26</v>
      </c>
    </row>
    <row r="60" spans="1:9" s="6" customFormat="1" ht="21" customHeight="1" thickBot="1">
      <c r="A60" s="329">
        <v>1</v>
      </c>
      <c r="B60" s="38" t="s">
        <v>58</v>
      </c>
      <c r="C60" s="331"/>
      <c r="D60" s="39" t="s">
        <v>8</v>
      </c>
      <c r="E60" s="39" t="s">
        <v>94</v>
      </c>
      <c r="F60" s="39" t="s">
        <v>8</v>
      </c>
      <c r="G60" s="345"/>
      <c r="H60" s="327">
        <v>2</v>
      </c>
      <c r="I60" s="327">
        <v>10</v>
      </c>
    </row>
    <row r="61" spans="1:9" s="6" customFormat="1" ht="21" customHeight="1" thickBot="1">
      <c r="A61" s="330"/>
      <c r="B61" s="43" t="s">
        <v>52</v>
      </c>
      <c r="C61" s="332"/>
      <c r="D61" s="39" t="s">
        <v>143</v>
      </c>
      <c r="E61" s="39"/>
      <c r="F61" s="39" t="s">
        <v>112</v>
      </c>
      <c r="G61" s="346"/>
      <c r="H61" s="328"/>
      <c r="I61" s="328"/>
    </row>
    <row r="62" spans="1:9" s="6" customFormat="1" ht="19.5" customHeight="1" thickBot="1">
      <c r="A62" s="329">
        <v>2</v>
      </c>
      <c r="B62" s="38" t="s">
        <v>30</v>
      </c>
      <c r="C62" s="39" t="s">
        <v>94</v>
      </c>
      <c r="D62" s="331"/>
      <c r="E62" s="39" t="s">
        <v>94</v>
      </c>
      <c r="F62" s="39" t="s">
        <v>8</v>
      </c>
      <c r="G62" s="345"/>
      <c r="H62" s="327">
        <v>1</v>
      </c>
      <c r="I62" s="327">
        <v>11</v>
      </c>
    </row>
    <row r="63" spans="1:9" s="6" customFormat="1" ht="21" customHeight="1" thickBot="1">
      <c r="A63" s="330"/>
      <c r="B63" s="43" t="s">
        <v>65</v>
      </c>
      <c r="C63" s="39"/>
      <c r="D63" s="332"/>
      <c r="E63" s="39"/>
      <c r="F63" s="39" t="s">
        <v>142</v>
      </c>
      <c r="G63" s="346"/>
      <c r="H63" s="328"/>
      <c r="I63" s="328"/>
    </row>
    <row r="64" spans="1:9" s="6" customFormat="1" ht="21" customHeight="1" thickBot="1">
      <c r="A64" s="329">
        <v>3</v>
      </c>
      <c r="B64" s="38" t="s">
        <v>66</v>
      </c>
      <c r="C64" s="39" t="s">
        <v>8</v>
      </c>
      <c r="D64" s="39" t="s">
        <v>8</v>
      </c>
      <c r="E64" s="331"/>
      <c r="F64" s="39" t="s">
        <v>8</v>
      </c>
      <c r="G64" s="345"/>
      <c r="H64" s="327">
        <v>3</v>
      </c>
      <c r="I64" s="327">
        <v>9</v>
      </c>
    </row>
    <row r="65" spans="1:9" s="6" customFormat="1" ht="21" customHeight="1" thickBot="1">
      <c r="A65" s="330"/>
      <c r="B65" s="43" t="s">
        <v>37</v>
      </c>
      <c r="C65" s="39" t="s">
        <v>97</v>
      </c>
      <c r="D65" s="39" t="s">
        <v>96</v>
      </c>
      <c r="E65" s="332"/>
      <c r="F65" s="39" t="s">
        <v>96</v>
      </c>
      <c r="G65" s="346"/>
      <c r="H65" s="328"/>
      <c r="I65" s="328"/>
    </row>
    <row r="66" spans="1:9" s="6" customFormat="1" ht="21" customHeight="1" thickBot="1">
      <c r="A66" s="329">
        <v>4</v>
      </c>
      <c r="B66" s="38" t="s">
        <v>67</v>
      </c>
      <c r="C66" s="39" t="s">
        <v>94</v>
      </c>
      <c r="D66" s="39" t="s">
        <v>94</v>
      </c>
      <c r="E66" s="39" t="s">
        <v>94</v>
      </c>
      <c r="F66" s="331"/>
      <c r="G66" s="345"/>
      <c r="H66" s="327">
        <v>0</v>
      </c>
      <c r="I66" s="327">
        <v>12</v>
      </c>
    </row>
    <row r="67" spans="1:9" s="6" customFormat="1" ht="21" customHeight="1" thickBot="1">
      <c r="A67" s="330"/>
      <c r="B67" s="43" t="s">
        <v>52</v>
      </c>
      <c r="C67" s="39"/>
      <c r="D67" s="39"/>
      <c r="E67" s="39"/>
      <c r="F67" s="332"/>
      <c r="G67" s="346"/>
      <c r="H67" s="328"/>
      <c r="I67" s="328"/>
    </row>
    <row r="68" s="6" customFormat="1" ht="12.75"/>
    <row r="69" s="6" customFormat="1" ht="12.75">
      <c r="F69" s="48" t="s">
        <v>34</v>
      </c>
    </row>
    <row r="70" spans="1:8" s="6" customFormat="1" ht="35.25">
      <c r="A70" s="200" t="s">
        <v>48</v>
      </c>
      <c r="B70" s="2"/>
      <c r="C70" s="3"/>
      <c r="D70" s="3"/>
      <c r="E70" s="3"/>
      <c r="F70" s="4" t="s">
        <v>0</v>
      </c>
      <c r="G70" s="4"/>
      <c r="H70" s="337"/>
    </row>
    <row r="71" spans="1:8" s="6" customFormat="1" ht="30">
      <c r="A71" s="8" t="s">
        <v>47</v>
      </c>
      <c r="B71" s="9"/>
      <c r="C71" s="3"/>
      <c r="D71" s="3"/>
      <c r="E71" s="3" t="s">
        <v>31</v>
      </c>
      <c r="F71" s="10"/>
      <c r="G71" s="11"/>
      <c r="H71" s="337"/>
    </row>
    <row r="72" spans="1:8" s="6" customFormat="1" ht="12.75">
      <c r="A72" s="12"/>
      <c r="B72" s="13"/>
      <c r="C72" s="13"/>
      <c r="D72" s="14"/>
      <c r="E72" s="13"/>
      <c r="F72" s="16"/>
      <c r="G72" s="17"/>
      <c r="H72" s="13"/>
    </row>
    <row r="73" spans="1:8" s="6" customFormat="1" ht="13.5" thickBot="1">
      <c r="A73" s="18"/>
      <c r="B73" s="324"/>
      <c r="C73" s="324"/>
      <c r="D73" s="19"/>
      <c r="E73" s="20"/>
      <c r="F73" s="21"/>
      <c r="G73" s="20"/>
      <c r="H73" s="22"/>
    </row>
    <row r="74" spans="1:8" s="6" customFormat="1" ht="13.5" thickBot="1">
      <c r="A74" s="18"/>
      <c r="B74" s="25"/>
      <c r="C74" s="18"/>
      <c r="D74" s="7"/>
      <c r="E74" s="7"/>
      <c r="F74" s="18"/>
      <c r="G74" s="18"/>
      <c r="H74" s="18"/>
    </row>
    <row r="75" spans="1:8" s="6" customFormat="1" ht="24.75" thickBot="1">
      <c r="A75" s="28" t="s">
        <v>22</v>
      </c>
      <c r="B75" s="29" t="s">
        <v>23</v>
      </c>
      <c r="C75" s="30">
        <v>1</v>
      </c>
      <c r="D75" s="29">
        <v>2</v>
      </c>
      <c r="E75" s="29">
        <v>3</v>
      </c>
      <c r="F75" s="31" t="s">
        <v>44</v>
      </c>
      <c r="G75" s="32" t="s">
        <v>25</v>
      </c>
      <c r="H75" s="32" t="s">
        <v>26</v>
      </c>
    </row>
    <row r="76" spans="1:8" s="6" customFormat="1" ht="21" thickBot="1">
      <c r="A76" s="329">
        <v>1</v>
      </c>
      <c r="B76" s="38"/>
      <c r="C76" s="331"/>
      <c r="D76" s="39"/>
      <c r="E76" s="39"/>
      <c r="F76" s="39"/>
      <c r="G76" s="327"/>
      <c r="H76" s="327"/>
    </row>
    <row r="77" spans="1:8" s="6" customFormat="1" ht="21" thickBot="1">
      <c r="A77" s="330"/>
      <c r="B77" s="43"/>
      <c r="C77" s="332"/>
      <c r="D77" s="39"/>
      <c r="E77" s="39"/>
      <c r="F77" s="39"/>
      <c r="G77" s="328"/>
      <c r="H77" s="328"/>
    </row>
    <row r="78" spans="1:8" s="6" customFormat="1" ht="50.25" customHeight="1" thickBot="1">
      <c r="A78" s="329">
        <v>2</v>
      </c>
      <c r="B78" s="38"/>
      <c r="C78" s="39"/>
      <c r="D78" s="331"/>
      <c r="E78" s="39"/>
      <c r="F78" s="39"/>
      <c r="G78" s="327"/>
      <c r="H78" s="327"/>
    </row>
    <row r="79" spans="1:8" s="6" customFormat="1" ht="21" thickBot="1">
      <c r="A79" s="330"/>
      <c r="B79" s="43"/>
      <c r="C79" s="39"/>
      <c r="D79" s="332"/>
      <c r="E79" s="39"/>
      <c r="F79" s="39"/>
      <c r="G79" s="328"/>
      <c r="H79" s="328"/>
    </row>
    <row r="80" spans="1:8" s="6" customFormat="1" ht="21" thickBot="1">
      <c r="A80" s="329">
        <v>3</v>
      </c>
      <c r="B80" s="38"/>
      <c r="C80" s="39"/>
      <c r="D80" s="39"/>
      <c r="E80" s="331"/>
      <c r="F80" s="39"/>
      <c r="G80" s="327"/>
      <c r="H80" s="327"/>
    </row>
    <row r="81" spans="1:8" s="6" customFormat="1" ht="21" thickBot="1">
      <c r="A81" s="330"/>
      <c r="B81" s="43"/>
      <c r="C81" s="39"/>
      <c r="D81" s="39"/>
      <c r="E81" s="332"/>
      <c r="F81" s="39"/>
      <c r="G81" s="328"/>
      <c r="H81" s="328"/>
    </row>
    <row r="82" spans="1:8" s="6" customFormat="1" ht="21" thickBot="1">
      <c r="A82" s="329">
        <v>4</v>
      </c>
      <c r="B82" s="38"/>
      <c r="C82" s="39"/>
      <c r="D82" s="39"/>
      <c r="E82" s="39"/>
      <c r="F82" s="39"/>
      <c r="G82" s="327"/>
      <c r="H82" s="327"/>
    </row>
    <row r="83" spans="1:8" s="6" customFormat="1" ht="21" thickBot="1">
      <c r="A83" s="330"/>
      <c r="B83" s="43"/>
      <c r="C83" s="39"/>
      <c r="D83" s="39"/>
      <c r="E83" s="39"/>
      <c r="F83" s="39"/>
      <c r="G83" s="328"/>
      <c r="H83" s="328"/>
    </row>
    <row r="84" s="6" customFormat="1" ht="12.75">
      <c r="F84" s="48" t="s">
        <v>34</v>
      </c>
    </row>
    <row r="85" s="6" customFormat="1" ht="12.75">
      <c r="F85" s="48"/>
    </row>
    <row r="86" spans="1:8" s="6" customFormat="1" ht="35.25">
      <c r="A86" s="200" t="s">
        <v>48</v>
      </c>
      <c r="B86" s="2"/>
      <c r="C86" s="3"/>
      <c r="D86" s="3"/>
      <c r="E86" s="3"/>
      <c r="F86" s="4" t="s">
        <v>0</v>
      </c>
      <c r="G86" s="4"/>
      <c r="H86" s="337"/>
    </row>
    <row r="87" spans="1:8" s="6" customFormat="1" ht="30">
      <c r="A87" s="8" t="s">
        <v>47</v>
      </c>
      <c r="B87" s="9"/>
      <c r="C87" s="3"/>
      <c r="D87" s="3"/>
      <c r="E87" s="3" t="s">
        <v>32</v>
      </c>
      <c r="F87" s="10"/>
      <c r="G87" s="11"/>
      <c r="H87" s="337"/>
    </row>
    <row r="88" spans="1:8" s="6" customFormat="1" ht="12.75">
      <c r="A88" s="12"/>
      <c r="B88" s="13"/>
      <c r="C88" s="13"/>
      <c r="D88" s="14"/>
      <c r="E88" s="13"/>
      <c r="F88" s="16"/>
      <c r="G88" s="17"/>
      <c r="H88" s="13"/>
    </row>
    <row r="89" spans="1:8" s="6" customFormat="1" ht="13.5" thickBot="1">
      <c r="A89" s="18"/>
      <c r="B89" s="324"/>
      <c r="C89" s="324"/>
      <c r="D89" s="19"/>
      <c r="E89" s="20"/>
      <c r="F89" s="21"/>
      <c r="G89" s="20"/>
      <c r="H89" s="22"/>
    </row>
    <row r="90" spans="1:8" s="6" customFormat="1" ht="13.5" thickBot="1">
      <c r="A90" s="18"/>
      <c r="B90" s="25"/>
      <c r="C90" s="18"/>
      <c r="D90" s="7"/>
      <c r="E90" s="7"/>
      <c r="F90" s="18"/>
      <c r="G90" s="18"/>
      <c r="H90" s="18"/>
    </row>
    <row r="91" spans="1:8" s="6" customFormat="1" ht="24.75" thickBot="1">
      <c r="A91" s="28" t="s">
        <v>22</v>
      </c>
      <c r="B91" s="29" t="s">
        <v>23</v>
      </c>
      <c r="C91" s="30">
        <v>1</v>
      </c>
      <c r="D91" s="29">
        <v>2</v>
      </c>
      <c r="E91" s="29">
        <v>3</v>
      </c>
      <c r="F91" s="31" t="s">
        <v>44</v>
      </c>
      <c r="G91" s="32" t="s">
        <v>25</v>
      </c>
      <c r="H91" s="32" t="s">
        <v>26</v>
      </c>
    </row>
    <row r="92" spans="1:8" s="6" customFormat="1" ht="21" thickBot="1">
      <c r="A92" s="329">
        <v>1</v>
      </c>
      <c r="B92" s="38"/>
      <c r="C92" s="331"/>
      <c r="D92" s="39"/>
      <c r="E92" s="39"/>
      <c r="F92" s="39"/>
      <c r="G92" s="327"/>
      <c r="H92" s="327"/>
    </row>
    <row r="93" spans="1:8" s="6" customFormat="1" ht="29.25" customHeight="1" thickBot="1">
      <c r="A93" s="330"/>
      <c r="B93" s="43"/>
      <c r="C93" s="332"/>
      <c r="D93" s="39"/>
      <c r="E93" s="39"/>
      <c r="F93" s="39"/>
      <c r="G93" s="328"/>
      <c r="H93" s="328"/>
    </row>
    <row r="94" spans="1:8" s="6" customFormat="1" ht="51.75" customHeight="1" thickBot="1">
      <c r="A94" s="329">
        <v>2</v>
      </c>
      <c r="B94" s="38"/>
      <c r="C94" s="39"/>
      <c r="D94" s="331"/>
      <c r="E94" s="39"/>
      <c r="F94" s="39"/>
      <c r="G94" s="327"/>
      <c r="H94" s="327"/>
    </row>
    <row r="95" spans="1:8" s="6" customFormat="1" ht="21" thickBot="1">
      <c r="A95" s="330"/>
      <c r="B95" s="43"/>
      <c r="C95" s="39"/>
      <c r="D95" s="332"/>
      <c r="E95" s="39"/>
      <c r="F95" s="39"/>
      <c r="G95" s="328"/>
      <c r="H95" s="328"/>
    </row>
    <row r="96" spans="1:8" s="6" customFormat="1" ht="21" thickBot="1">
      <c r="A96" s="329">
        <v>3</v>
      </c>
      <c r="B96" s="38"/>
      <c r="C96" s="39"/>
      <c r="D96" s="39"/>
      <c r="E96" s="331"/>
      <c r="F96" s="39"/>
      <c r="G96" s="327"/>
      <c r="H96" s="327"/>
    </row>
    <row r="97" spans="1:8" s="6" customFormat="1" ht="21" thickBot="1">
      <c r="A97" s="330"/>
      <c r="B97" s="43"/>
      <c r="C97" s="39"/>
      <c r="D97" s="39"/>
      <c r="E97" s="332"/>
      <c r="F97" s="39"/>
      <c r="G97" s="328"/>
      <c r="H97" s="328"/>
    </row>
    <row r="98" spans="1:8" s="6" customFormat="1" ht="21" thickBot="1">
      <c r="A98" s="329">
        <v>4</v>
      </c>
      <c r="B98" s="38"/>
      <c r="C98" s="39"/>
      <c r="D98" s="39"/>
      <c r="E98" s="39"/>
      <c r="F98" s="39"/>
      <c r="G98" s="327"/>
      <c r="H98" s="327"/>
    </row>
    <row r="99" spans="1:8" s="6" customFormat="1" ht="21" thickBot="1">
      <c r="A99" s="330"/>
      <c r="B99" s="43"/>
      <c r="C99" s="39"/>
      <c r="D99" s="39"/>
      <c r="E99" s="39"/>
      <c r="F99" s="39"/>
      <c r="G99" s="328"/>
      <c r="H99" s="328"/>
    </row>
    <row r="100" s="6" customFormat="1" ht="12.75">
      <c r="F100" s="48" t="s">
        <v>34</v>
      </c>
    </row>
    <row r="101" spans="1:6" s="6" customFormat="1" ht="12.75">
      <c r="A101" s="48"/>
      <c r="F101" s="48"/>
    </row>
    <row r="102" spans="1:8" s="6" customFormat="1" ht="30">
      <c r="A102" s="1" t="str">
        <f>'[1]Week SetUp'!$A$6</f>
        <v>ЯНТАРНАЯ РАКЕТКА 2007</v>
      </c>
      <c r="B102" s="2"/>
      <c r="C102" s="3"/>
      <c r="D102" s="3"/>
      <c r="E102" s="3"/>
      <c r="F102" s="4" t="s">
        <v>0</v>
      </c>
      <c r="G102" s="4"/>
      <c r="H102" s="337" t="s">
        <v>16</v>
      </c>
    </row>
    <row r="103" spans="1:8" s="6" customFormat="1" ht="30">
      <c r="A103" s="8" t="s">
        <v>35</v>
      </c>
      <c r="B103" s="9"/>
      <c r="C103" s="3"/>
      <c r="D103" s="3"/>
      <c r="E103" s="3" t="s">
        <v>33</v>
      </c>
      <c r="F103" s="10"/>
      <c r="G103" s="11"/>
      <c r="H103" s="337"/>
    </row>
    <row r="104" spans="1:8" s="6" customFormat="1" ht="12.75">
      <c r="A104" s="12"/>
      <c r="B104" s="13" t="s">
        <v>18</v>
      </c>
      <c r="C104" s="13"/>
      <c r="D104" s="14" t="s">
        <v>19</v>
      </c>
      <c r="E104" s="13" t="s">
        <v>20</v>
      </c>
      <c r="F104" s="16"/>
      <c r="G104" s="17" t="s">
        <v>21</v>
      </c>
      <c r="H104" s="13"/>
    </row>
    <row r="105" spans="1:8" s="6" customFormat="1" ht="13.5" thickBot="1">
      <c r="A105" s="18"/>
      <c r="B105" s="324">
        <f>'[1]Week SetUp'!$A$10</f>
        <v>39258</v>
      </c>
      <c r="C105" s="324"/>
      <c r="D105" s="19" t="str">
        <f>'[1]Week SetUp'!$C$10</f>
        <v>Донецк</v>
      </c>
      <c r="E105" s="20">
        <f>'[1]Week SetUp'!$D$10</f>
        <v>1</v>
      </c>
      <c r="F105" s="21"/>
      <c r="G105" s="20" t="str">
        <f>'[1]Week SetUp'!$E$10</f>
        <v>Александр Кулик</v>
      </c>
      <c r="H105" s="22"/>
    </row>
    <row r="106" spans="1:8" s="6" customFormat="1" ht="13.5" thickBot="1">
      <c r="A106" s="18"/>
      <c r="B106" s="25"/>
      <c r="C106" s="18"/>
      <c r="D106" s="7"/>
      <c r="E106" s="7"/>
      <c r="F106" s="18"/>
      <c r="G106" s="18"/>
      <c r="H106" s="18"/>
    </row>
    <row r="107" spans="1:8" s="6" customFormat="1" ht="24.75" thickBot="1">
      <c r="A107" s="28" t="s">
        <v>22</v>
      </c>
      <c r="B107" s="29" t="s">
        <v>23</v>
      </c>
      <c r="C107" s="30">
        <v>1</v>
      </c>
      <c r="D107" s="29">
        <v>2</v>
      </c>
      <c r="E107" s="29">
        <v>3</v>
      </c>
      <c r="F107" s="31" t="s">
        <v>24</v>
      </c>
      <c r="G107" s="32" t="s">
        <v>25</v>
      </c>
      <c r="H107" s="32" t="s">
        <v>26</v>
      </c>
    </row>
    <row r="108" spans="1:8" s="6" customFormat="1" ht="21" thickBot="1">
      <c r="A108" s="329">
        <v>1</v>
      </c>
      <c r="B108" s="38"/>
      <c r="C108" s="331"/>
      <c r="D108" s="39"/>
      <c r="E108" s="39"/>
      <c r="F108" s="39"/>
      <c r="G108" s="327"/>
      <c r="H108" s="327"/>
    </row>
    <row r="109" spans="1:8" s="6" customFormat="1" ht="37.5" customHeight="1" thickBot="1">
      <c r="A109" s="330"/>
      <c r="B109" s="43"/>
      <c r="C109" s="332"/>
      <c r="D109" s="39"/>
      <c r="E109" s="39"/>
      <c r="F109" s="39"/>
      <c r="G109" s="328"/>
      <c r="H109" s="328"/>
    </row>
    <row r="110" spans="1:8" s="6" customFormat="1" ht="21" thickBot="1">
      <c r="A110" s="329">
        <v>2</v>
      </c>
      <c r="B110" s="38"/>
      <c r="C110" s="39"/>
      <c r="D110" s="331"/>
      <c r="E110" s="39"/>
      <c r="F110" s="39"/>
      <c r="G110" s="327"/>
      <c r="H110" s="327"/>
    </row>
    <row r="111" spans="1:8" s="6" customFormat="1" ht="21" thickBot="1">
      <c r="A111" s="330"/>
      <c r="B111" s="43"/>
      <c r="C111" s="39"/>
      <c r="D111" s="332"/>
      <c r="E111" s="39"/>
      <c r="F111" s="39"/>
      <c r="G111" s="328"/>
      <c r="H111" s="328"/>
    </row>
    <row r="112" spans="1:8" s="6" customFormat="1" ht="21" thickBot="1">
      <c r="A112" s="329">
        <v>3</v>
      </c>
      <c r="B112" s="38"/>
      <c r="C112" s="39"/>
      <c r="D112" s="39"/>
      <c r="E112" s="331"/>
      <c r="F112" s="39"/>
      <c r="G112" s="327"/>
      <c r="H112" s="327"/>
    </row>
    <row r="113" spans="1:8" s="6" customFormat="1" ht="21" thickBot="1">
      <c r="A113" s="330"/>
      <c r="B113" s="43"/>
      <c r="C113" s="39"/>
      <c r="D113" s="39"/>
      <c r="E113" s="332"/>
      <c r="F113" s="39"/>
      <c r="G113" s="328"/>
      <c r="H113" s="328"/>
    </row>
    <row r="114" spans="1:8" s="6" customFormat="1" ht="21" thickBot="1">
      <c r="A114" s="329">
        <v>4</v>
      </c>
      <c r="B114" s="38"/>
      <c r="C114" s="39"/>
      <c r="D114" s="39"/>
      <c r="E114" s="39"/>
      <c r="F114" s="39"/>
      <c r="G114" s="327"/>
      <c r="H114" s="327"/>
    </row>
    <row r="115" spans="1:8" s="6" customFormat="1" ht="21" thickBot="1">
      <c r="A115" s="330"/>
      <c r="B115" s="43"/>
      <c r="C115" s="39"/>
      <c r="D115" s="39"/>
      <c r="E115" s="39"/>
      <c r="F115" s="39"/>
      <c r="G115" s="328"/>
      <c r="H115" s="328"/>
    </row>
    <row r="116" s="6" customFormat="1" ht="12.75"/>
    <row r="117" s="6" customFormat="1" ht="12.75">
      <c r="F117" s="48" t="s">
        <v>34</v>
      </c>
    </row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pans="1:8" s="6" customFormat="1" ht="12.75">
      <c r="A469" s="7"/>
      <c r="B469" s="7"/>
      <c r="C469" s="7"/>
      <c r="D469" s="7"/>
      <c r="E469" s="7"/>
      <c r="F469" s="7"/>
      <c r="G469" s="7"/>
      <c r="H469" s="7"/>
    </row>
    <row r="470" spans="1:8" s="6" customFormat="1" ht="12.75">
      <c r="A470" s="7"/>
      <c r="B470" s="7"/>
      <c r="C470" s="7"/>
      <c r="D470" s="7"/>
      <c r="E470" s="7"/>
      <c r="F470" s="7"/>
      <c r="G470" s="7"/>
      <c r="H470" s="7"/>
    </row>
    <row r="471" spans="1:8" s="6" customFormat="1" ht="12.75">
      <c r="A471" s="7"/>
      <c r="B471" s="7"/>
      <c r="C471" s="7"/>
      <c r="D471" s="7"/>
      <c r="E471" s="7"/>
      <c r="F471" s="7"/>
      <c r="G471" s="7"/>
      <c r="H471" s="7"/>
    </row>
    <row r="472" spans="1:8" s="6" customFormat="1" ht="12.75">
      <c r="A472" s="7"/>
      <c r="B472" s="7"/>
      <c r="C472" s="7"/>
      <c r="D472" s="7"/>
      <c r="E472" s="7"/>
      <c r="F472" s="7"/>
      <c r="G472" s="7"/>
      <c r="H472" s="7"/>
    </row>
    <row r="473" spans="1:8" s="6" customFormat="1" ht="12.75">
      <c r="A473" s="7"/>
      <c r="B473" s="7"/>
      <c r="C473" s="7"/>
      <c r="D473" s="7"/>
      <c r="E473" s="7"/>
      <c r="F473" s="7"/>
      <c r="G473" s="7"/>
      <c r="H473" s="7"/>
    </row>
    <row r="474" spans="1:8" s="6" customFormat="1" ht="12.75">
      <c r="A474" s="7"/>
      <c r="B474" s="7"/>
      <c r="C474" s="7"/>
      <c r="D474" s="7"/>
      <c r="E474" s="7"/>
      <c r="F474" s="7"/>
      <c r="G474" s="7"/>
      <c r="H474" s="7"/>
    </row>
    <row r="475" spans="1:8" s="6" customFormat="1" ht="12.75">
      <c r="A475" s="7"/>
      <c r="B475" s="7"/>
      <c r="C475" s="7"/>
      <c r="D475" s="7"/>
      <c r="E475" s="7"/>
      <c r="F475" s="7"/>
      <c r="G475" s="7"/>
      <c r="H475" s="7"/>
    </row>
    <row r="476" spans="1:8" s="6" customFormat="1" ht="12.75">
      <c r="A476" s="7"/>
      <c r="B476" s="7"/>
      <c r="C476" s="7"/>
      <c r="D476" s="7"/>
      <c r="E476" s="7"/>
      <c r="F476" s="7"/>
      <c r="G476" s="7"/>
      <c r="H476" s="7"/>
    </row>
    <row r="477" spans="1:8" s="6" customFormat="1" ht="12.75">
      <c r="A477" s="7"/>
      <c r="B477" s="7"/>
      <c r="C477" s="7"/>
      <c r="D477" s="7"/>
      <c r="E477" s="7"/>
      <c r="F477" s="7"/>
      <c r="G477" s="7"/>
      <c r="H477" s="7"/>
    </row>
    <row r="478" spans="1:8" s="6" customFormat="1" ht="12.75">
      <c r="A478" s="7"/>
      <c r="B478" s="7"/>
      <c r="C478" s="7"/>
      <c r="D478" s="7"/>
      <c r="E478" s="7"/>
      <c r="F478" s="7"/>
      <c r="G478" s="7"/>
      <c r="H478" s="7"/>
    </row>
    <row r="479" spans="1:8" s="6" customFormat="1" ht="12.75">
      <c r="A479" s="7"/>
      <c r="B479" s="7"/>
      <c r="C479" s="7"/>
      <c r="D479" s="7"/>
      <c r="E479" s="7"/>
      <c r="F479" s="7"/>
      <c r="G479" s="7"/>
      <c r="H479" s="7"/>
    </row>
    <row r="480" spans="1:8" s="6" customFormat="1" ht="12.75">
      <c r="A480" s="7"/>
      <c r="B480" s="7"/>
      <c r="C480" s="7"/>
      <c r="D480" s="7"/>
      <c r="E480" s="7"/>
      <c r="F480" s="7"/>
      <c r="G480" s="7"/>
      <c r="H480" s="7"/>
    </row>
    <row r="481" spans="1:8" s="6" customFormat="1" ht="12.75">
      <c r="A481" s="7"/>
      <c r="B481" s="7"/>
      <c r="C481" s="7"/>
      <c r="D481" s="7"/>
      <c r="E481" s="7"/>
      <c r="F481" s="7"/>
      <c r="G481" s="7"/>
      <c r="H481" s="7"/>
    </row>
    <row r="482" spans="1:8" s="6" customFormat="1" ht="12.75">
      <c r="A482" s="7"/>
      <c r="B482" s="7"/>
      <c r="C482" s="7"/>
      <c r="D482" s="7"/>
      <c r="E482" s="7"/>
      <c r="F482" s="7"/>
      <c r="G482" s="7"/>
      <c r="H482" s="7"/>
    </row>
    <row r="483" spans="1:8" s="6" customFormat="1" ht="12.75">
      <c r="A483" s="7"/>
      <c r="B483" s="7"/>
      <c r="C483" s="7"/>
      <c r="D483" s="7"/>
      <c r="E483" s="7"/>
      <c r="F483" s="7"/>
      <c r="G483" s="7"/>
      <c r="H483" s="7"/>
    </row>
    <row r="484" spans="1:8" s="6" customFormat="1" ht="12.75">
      <c r="A484" s="7"/>
      <c r="B484" s="7"/>
      <c r="C484" s="7"/>
      <c r="D484" s="7"/>
      <c r="E484" s="7"/>
      <c r="F484" s="7"/>
      <c r="G484" s="7"/>
      <c r="H484" s="7"/>
    </row>
    <row r="485" spans="1:8" s="6" customFormat="1" ht="12.75">
      <c r="A485" s="7"/>
      <c r="B485" s="7"/>
      <c r="C485" s="7"/>
      <c r="D485" s="7"/>
      <c r="E485" s="7"/>
      <c r="F485" s="7"/>
      <c r="G485" s="7"/>
      <c r="H485" s="7"/>
    </row>
    <row r="486" spans="1:8" s="6" customFormat="1" ht="12.75">
      <c r="A486" s="7"/>
      <c r="B486" s="7"/>
      <c r="C486" s="7"/>
      <c r="D486" s="7"/>
      <c r="E486" s="7"/>
      <c r="F486" s="7"/>
      <c r="G486" s="7"/>
      <c r="H486" s="7"/>
    </row>
    <row r="487" spans="1:8" s="6" customFormat="1" ht="12.75">
      <c r="A487" s="7"/>
      <c r="B487" s="7"/>
      <c r="C487" s="7"/>
      <c r="D487" s="7"/>
      <c r="E487" s="7"/>
      <c r="F487" s="7"/>
      <c r="G487" s="7"/>
      <c r="H487" s="7"/>
    </row>
    <row r="488" spans="1:8" s="6" customFormat="1" ht="12.75">
      <c r="A488" s="7"/>
      <c r="B488" s="7"/>
      <c r="C488" s="7"/>
      <c r="D488" s="7"/>
      <c r="E488" s="7"/>
      <c r="F488" s="7"/>
      <c r="G488" s="7"/>
      <c r="H488" s="7"/>
    </row>
  </sheetData>
  <mergeCells count="159">
    <mergeCell ref="A114:A115"/>
    <mergeCell ref="G114:G115"/>
    <mergeCell ref="H114:H115"/>
    <mergeCell ref="A112:A113"/>
    <mergeCell ref="E112:E113"/>
    <mergeCell ref="G112:G113"/>
    <mergeCell ref="H112:H113"/>
    <mergeCell ref="H108:H109"/>
    <mergeCell ref="A110:A111"/>
    <mergeCell ref="D110:D111"/>
    <mergeCell ref="G110:G111"/>
    <mergeCell ref="H110:H111"/>
    <mergeCell ref="B105:C105"/>
    <mergeCell ref="A108:A109"/>
    <mergeCell ref="C108:C109"/>
    <mergeCell ref="G108:G109"/>
    <mergeCell ref="A98:A99"/>
    <mergeCell ref="G98:G99"/>
    <mergeCell ref="H98:H99"/>
    <mergeCell ref="H102:H103"/>
    <mergeCell ref="A96:A97"/>
    <mergeCell ref="E96:E97"/>
    <mergeCell ref="G96:G97"/>
    <mergeCell ref="H96:H97"/>
    <mergeCell ref="H92:H93"/>
    <mergeCell ref="A94:A95"/>
    <mergeCell ref="D94:D95"/>
    <mergeCell ref="G94:G95"/>
    <mergeCell ref="H94:H95"/>
    <mergeCell ref="B89:C89"/>
    <mergeCell ref="A92:A93"/>
    <mergeCell ref="C92:C93"/>
    <mergeCell ref="G92:G93"/>
    <mergeCell ref="A82:A83"/>
    <mergeCell ref="G82:G83"/>
    <mergeCell ref="H82:H83"/>
    <mergeCell ref="H86:H87"/>
    <mergeCell ref="A80:A81"/>
    <mergeCell ref="E80:E81"/>
    <mergeCell ref="G80:G81"/>
    <mergeCell ref="H80:H81"/>
    <mergeCell ref="A78:A79"/>
    <mergeCell ref="D78:D79"/>
    <mergeCell ref="G78:G79"/>
    <mergeCell ref="H78:H79"/>
    <mergeCell ref="H70:H71"/>
    <mergeCell ref="B73:C73"/>
    <mergeCell ref="A76:A77"/>
    <mergeCell ref="C76:C77"/>
    <mergeCell ref="G76:G77"/>
    <mergeCell ref="H76:H77"/>
    <mergeCell ref="A66:A67"/>
    <mergeCell ref="G66:G67"/>
    <mergeCell ref="H66:H67"/>
    <mergeCell ref="I60:I61"/>
    <mergeCell ref="I62:I63"/>
    <mergeCell ref="I64:I65"/>
    <mergeCell ref="F66:F67"/>
    <mergeCell ref="I66:I67"/>
    <mergeCell ref="A64:A65"/>
    <mergeCell ref="E64:E65"/>
    <mergeCell ref="G64:G65"/>
    <mergeCell ref="H64:H65"/>
    <mergeCell ref="A62:A63"/>
    <mergeCell ref="D62:D63"/>
    <mergeCell ref="G62:G63"/>
    <mergeCell ref="H62:H63"/>
    <mergeCell ref="H54:H55"/>
    <mergeCell ref="B57:C57"/>
    <mergeCell ref="A60:A61"/>
    <mergeCell ref="C60:C61"/>
    <mergeCell ref="G60:G61"/>
    <mergeCell ref="H60:H61"/>
    <mergeCell ref="A51:A52"/>
    <mergeCell ref="E51:E52"/>
    <mergeCell ref="G51:G52"/>
    <mergeCell ref="H51:H52"/>
    <mergeCell ref="A49:A50"/>
    <mergeCell ref="D49:D50"/>
    <mergeCell ref="G49:G50"/>
    <mergeCell ref="H49:H50"/>
    <mergeCell ref="H41:H42"/>
    <mergeCell ref="B44:C44"/>
    <mergeCell ref="A47:A48"/>
    <mergeCell ref="C47:C48"/>
    <mergeCell ref="G47:G48"/>
    <mergeCell ref="H47:H48"/>
    <mergeCell ref="A37:A38"/>
    <mergeCell ref="E37:E38"/>
    <mergeCell ref="G37:G38"/>
    <mergeCell ref="H37:H38"/>
    <mergeCell ref="A35:A36"/>
    <mergeCell ref="D35:D36"/>
    <mergeCell ref="G35:G36"/>
    <mergeCell ref="H35:H36"/>
    <mergeCell ref="H27:H28"/>
    <mergeCell ref="B30:C30"/>
    <mergeCell ref="A33:A34"/>
    <mergeCell ref="C33:C34"/>
    <mergeCell ref="G33:G34"/>
    <mergeCell ref="H33:H34"/>
    <mergeCell ref="B4:C4"/>
    <mergeCell ref="H14:H15"/>
    <mergeCell ref="B17:C17"/>
    <mergeCell ref="J17:J18"/>
    <mergeCell ref="I7:I8"/>
    <mergeCell ref="I9:I10"/>
    <mergeCell ref="I11:I12"/>
    <mergeCell ref="E11:E12"/>
    <mergeCell ref="H7:H8"/>
    <mergeCell ref="H1:H2"/>
    <mergeCell ref="C7:C8"/>
    <mergeCell ref="I29:I30"/>
    <mergeCell ref="O29:O30"/>
    <mergeCell ref="I22:I23"/>
    <mergeCell ref="K22:K23"/>
    <mergeCell ref="G20:G21"/>
    <mergeCell ref="H20:H21"/>
    <mergeCell ref="I24:I25"/>
    <mergeCell ref="L24:L25"/>
    <mergeCell ref="P29:P30"/>
    <mergeCell ref="Q29:Q30"/>
    <mergeCell ref="I27:I28"/>
    <mergeCell ref="N27:N28"/>
    <mergeCell ref="P27:P28"/>
    <mergeCell ref="Q27:Q28"/>
    <mergeCell ref="P24:P25"/>
    <mergeCell ref="Q24:Q25"/>
    <mergeCell ref="Q22:Q23"/>
    <mergeCell ref="A24:A25"/>
    <mergeCell ref="E24:E25"/>
    <mergeCell ref="G24:G25"/>
    <mergeCell ref="H24:H25"/>
    <mergeCell ref="P22:P23"/>
    <mergeCell ref="K16:O16"/>
    <mergeCell ref="K17:O17"/>
    <mergeCell ref="A22:A23"/>
    <mergeCell ref="D22:D23"/>
    <mergeCell ref="G22:G23"/>
    <mergeCell ref="H22:H23"/>
    <mergeCell ref="A20:A21"/>
    <mergeCell ref="C20:C21"/>
    <mergeCell ref="L19:N19"/>
    <mergeCell ref="A11:A12"/>
    <mergeCell ref="A7:A8"/>
    <mergeCell ref="G7:G8"/>
    <mergeCell ref="A9:A10"/>
    <mergeCell ref="D9:D10"/>
    <mergeCell ref="G9:G10"/>
    <mergeCell ref="M11:M12"/>
    <mergeCell ref="G11:G12"/>
    <mergeCell ref="H11:H12"/>
    <mergeCell ref="H9:H10"/>
    <mergeCell ref="Q9:Q10"/>
    <mergeCell ref="P7:P8"/>
    <mergeCell ref="P11:P12"/>
    <mergeCell ref="Q7:Q8"/>
    <mergeCell ref="Q11:Q12"/>
    <mergeCell ref="P9:P10"/>
  </mergeCells>
  <conditionalFormatting sqref="J6:K9">
    <cfRule type="expression" priority="1" dxfId="0" stopIfTrue="1">
      <formula>$Q6&gt;=1</formula>
    </cfRule>
  </conditionalFormatting>
  <printOptions horizontalCentered="1" verticalCentered="1"/>
  <pageMargins left="0.3937007874015748" right="0.3937007874015748" top="0.7874015748031497" bottom="0.7874015748031497" header="0.5118110236220472" footer="0.5118110236220472"/>
  <pageSetup fitToHeight="4" horizontalDpi="300" verticalDpi="300" orientation="landscape" paperSize="9" scale="120" r:id="rId1"/>
  <rowBreaks count="3" manualBreakCount="3">
    <brk id="26" max="8" man="1"/>
    <brk id="53" max="8" man="1"/>
    <brk id="6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491"/>
  <sheetViews>
    <sheetView view="pageBreakPreview" zoomScale="50" zoomScaleNormal="75" zoomScaleSheetLayoutView="50" workbookViewId="0" topLeftCell="A19">
      <selection activeCell="H55" sqref="H55:H56"/>
    </sheetView>
  </sheetViews>
  <sheetFormatPr defaultColWidth="9.00390625" defaultRowHeight="12.75"/>
  <cols>
    <col min="1" max="1" width="8.625" style="7" customWidth="1"/>
    <col min="2" max="2" width="28.00390625" style="7" customWidth="1"/>
    <col min="3" max="6" width="10.875" style="7" customWidth="1"/>
    <col min="7" max="7" width="12.00390625" style="7" customWidth="1"/>
    <col min="8" max="8" width="11.50390625" style="7" customWidth="1"/>
    <col min="9" max="9" width="10.875" style="7" customWidth="1"/>
    <col min="10" max="10" width="9.875" style="7" customWidth="1"/>
    <col min="11" max="11" width="18.00390625" style="7" customWidth="1"/>
    <col min="12" max="12" width="15.50390625" style="7" customWidth="1"/>
    <col min="13" max="16" width="9.125" style="7" customWidth="1"/>
    <col min="17" max="18" width="10.875" style="7" customWidth="1"/>
    <col min="19" max="20" width="9.125" style="7" customWidth="1"/>
    <col min="21" max="21" width="37.50390625" style="7" customWidth="1"/>
    <col min="22" max="22" width="12.875" style="7" customWidth="1"/>
    <col min="23" max="16384" width="9.125" style="7" customWidth="1"/>
  </cols>
  <sheetData>
    <row r="1" spans="1:11" ht="53.25" customHeight="1">
      <c r="A1" s="200" t="s">
        <v>48</v>
      </c>
      <c r="B1" s="2"/>
      <c r="C1" s="3"/>
      <c r="D1" s="3"/>
      <c r="E1" s="3"/>
      <c r="F1" s="3"/>
      <c r="G1" s="4" t="s">
        <v>0</v>
      </c>
      <c r="H1" s="4"/>
      <c r="I1" s="337"/>
      <c r="J1" s="6"/>
      <c r="K1" s="6"/>
    </row>
    <row r="2" spans="1:11" ht="27" customHeight="1">
      <c r="A2" s="8" t="s">
        <v>50</v>
      </c>
      <c r="B2" s="9"/>
      <c r="C2" s="3"/>
      <c r="D2" s="3"/>
      <c r="E2" s="3" t="s">
        <v>17</v>
      </c>
      <c r="F2" s="3"/>
      <c r="G2" s="10"/>
      <c r="H2" s="11"/>
      <c r="I2" s="337"/>
      <c r="J2" s="6"/>
      <c r="K2" s="6"/>
    </row>
    <row r="3" spans="1:13" ht="20.25" customHeight="1">
      <c r="A3" s="12"/>
      <c r="B3" s="13"/>
      <c r="C3" s="13"/>
      <c r="D3" s="14"/>
      <c r="E3" s="13"/>
      <c r="F3" s="15"/>
      <c r="G3" s="16"/>
      <c r="H3" s="17" t="s">
        <v>21</v>
      </c>
      <c r="I3" s="13"/>
      <c r="J3" s="17"/>
      <c r="K3" s="5"/>
      <c r="L3" s="6"/>
      <c r="M3" s="6"/>
    </row>
    <row r="4" spans="1:13" ht="10.5" customHeight="1" thickBot="1">
      <c r="A4" s="6"/>
      <c r="B4" s="344"/>
      <c r="C4" s="344"/>
      <c r="D4" s="203"/>
      <c r="E4" s="204"/>
      <c r="F4" s="204"/>
      <c r="G4" s="205"/>
      <c r="H4" s="204" t="str">
        <f>'[1]Week SetUp'!$E$10</f>
        <v>Александр Кулик</v>
      </c>
      <c r="I4" s="206"/>
      <c r="J4" s="69"/>
      <c r="K4" s="24"/>
      <c r="L4" s="6"/>
      <c r="M4" s="6"/>
    </row>
    <row r="5" spans="1:22" ht="6" customHeight="1" thickBot="1">
      <c r="A5" s="18"/>
      <c r="B5" s="25"/>
      <c r="C5" s="18"/>
      <c r="G5" s="18"/>
      <c r="H5" s="18"/>
      <c r="I5" s="18"/>
      <c r="J5" s="6"/>
      <c r="K5" s="26"/>
      <c r="L5" s="6"/>
      <c r="M5" s="6"/>
      <c r="N5" s="6"/>
      <c r="O5" s="6"/>
      <c r="P5" s="6"/>
      <c r="Q5" s="6"/>
      <c r="R5" s="6"/>
      <c r="S5" s="6"/>
      <c r="V5" s="27"/>
    </row>
    <row r="6" spans="1:22" ht="24.75" thickBot="1">
      <c r="A6" s="28" t="s">
        <v>22</v>
      </c>
      <c r="B6" s="29" t="s">
        <v>23</v>
      </c>
      <c r="C6" s="30">
        <v>1</v>
      </c>
      <c r="D6" s="29">
        <v>2</v>
      </c>
      <c r="E6" s="29">
        <v>3</v>
      </c>
      <c r="F6" s="29">
        <v>4</v>
      </c>
      <c r="G6" s="230" t="s">
        <v>123</v>
      </c>
      <c r="H6" s="32" t="s">
        <v>25</v>
      </c>
      <c r="I6" s="32" t="s">
        <v>26</v>
      </c>
      <c r="J6" s="33"/>
      <c r="K6" s="34"/>
      <c r="L6" s="34"/>
      <c r="M6" s="35"/>
      <c r="N6" s="36"/>
      <c r="O6" s="36"/>
      <c r="P6" s="36"/>
      <c r="Q6" s="37"/>
      <c r="R6" s="37"/>
      <c r="S6" s="6"/>
      <c r="V6" s="27"/>
    </row>
    <row r="7" spans="1:22" ht="24" customHeight="1" thickBot="1">
      <c r="A7" s="329">
        <v>1</v>
      </c>
      <c r="B7" s="38" t="s">
        <v>68</v>
      </c>
      <c r="C7" s="331"/>
      <c r="D7" s="39" t="s">
        <v>8</v>
      </c>
      <c r="E7" s="39" t="s">
        <v>8</v>
      </c>
      <c r="F7" s="39" t="s">
        <v>8</v>
      </c>
      <c r="G7" s="345"/>
      <c r="H7" s="327">
        <v>3</v>
      </c>
      <c r="I7" s="327">
        <v>1</v>
      </c>
      <c r="J7" s="341"/>
      <c r="K7" s="40"/>
      <c r="L7" s="40"/>
      <c r="M7" s="41"/>
      <c r="N7" s="42"/>
      <c r="O7" s="42"/>
      <c r="P7" s="42"/>
      <c r="Q7" s="325"/>
      <c r="R7" s="325"/>
      <c r="S7" s="6"/>
      <c r="T7" s="6"/>
      <c r="V7" s="27"/>
    </row>
    <row r="8" spans="1:22" ht="24" customHeight="1" thickBot="1">
      <c r="A8" s="330"/>
      <c r="B8" s="43" t="s">
        <v>69</v>
      </c>
      <c r="C8" s="332"/>
      <c r="D8" s="39" t="s">
        <v>105</v>
      </c>
      <c r="E8" s="39" t="s">
        <v>105</v>
      </c>
      <c r="F8" s="39" t="s">
        <v>106</v>
      </c>
      <c r="G8" s="346"/>
      <c r="H8" s="328"/>
      <c r="I8" s="328"/>
      <c r="J8" s="341"/>
      <c r="K8" s="34"/>
      <c r="L8" s="34"/>
      <c r="M8" s="35"/>
      <c r="N8" s="42"/>
      <c r="O8" s="42"/>
      <c r="P8" s="42"/>
      <c r="Q8" s="325"/>
      <c r="R8" s="325"/>
      <c r="S8" s="6"/>
      <c r="T8" s="6"/>
      <c r="V8" s="27"/>
    </row>
    <row r="9" spans="1:22" ht="24" customHeight="1" thickBot="1">
      <c r="A9" s="329">
        <v>2</v>
      </c>
      <c r="B9" s="38" t="s">
        <v>74</v>
      </c>
      <c r="C9" s="39" t="s">
        <v>94</v>
      </c>
      <c r="D9" s="331"/>
      <c r="E9" s="39" t="s">
        <v>8</v>
      </c>
      <c r="F9" s="39" t="s">
        <v>8</v>
      </c>
      <c r="G9" s="345"/>
      <c r="H9" s="327">
        <v>2</v>
      </c>
      <c r="I9" s="327">
        <v>2</v>
      </c>
      <c r="J9" s="339"/>
      <c r="K9" s="40"/>
      <c r="L9" s="40"/>
      <c r="M9" s="44"/>
      <c r="N9" s="42"/>
      <c r="O9" s="42"/>
      <c r="P9" s="42"/>
      <c r="Q9" s="325"/>
      <c r="R9" s="325"/>
      <c r="S9" s="6"/>
      <c r="T9" s="6"/>
      <c r="V9" s="27"/>
    </row>
    <row r="10" spans="1:22" ht="24" customHeight="1" thickBot="1">
      <c r="A10" s="330"/>
      <c r="B10" s="43" t="s">
        <v>62</v>
      </c>
      <c r="C10" s="39"/>
      <c r="D10" s="332"/>
      <c r="E10" s="39" t="s">
        <v>105</v>
      </c>
      <c r="F10" s="39" t="s">
        <v>107</v>
      </c>
      <c r="G10" s="346"/>
      <c r="H10" s="328"/>
      <c r="I10" s="328"/>
      <c r="J10" s="339"/>
      <c r="K10" s="45"/>
      <c r="L10" s="42"/>
      <c r="M10" s="46"/>
      <c r="N10" s="42"/>
      <c r="O10" s="42"/>
      <c r="P10" s="42"/>
      <c r="Q10" s="325"/>
      <c r="R10" s="325"/>
      <c r="S10" s="6"/>
      <c r="T10" s="6"/>
      <c r="V10" s="27"/>
    </row>
    <row r="11" spans="1:20" ht="24" customHeight="1" thickBot="1">
      <c r="A11" s="329">
        <v>3</v>
      </c>
      <c r="B11" s="38" t="s">
        <v>78</v>
      </c>
      <c r="C11" s="39" t="s">
        <v>94</v>
      </c>
      <c r="D11" s="39" t="s">
        <v>94</v>
      </c>
      <c r="E11" s="331"/>
      <c r="F11" s="39" t="s">
        <v>8</v>
      </c>
      <c r="G11" s="345"/>
      <c r="H11" s="327">
        <v>1</v>
      </c>
      <c r="I11" s="327">
        <v>3</v>
      </c>
      <c r="J11" s="339"/>
      <c r="K11" s="45"/>
      <c r="L11" s="42"/>
      <c r="M11" s="42"/>
      <c r="N11" s="326"/>
      <c r="O11" s="42"/>
      <c r="P11" s="42"/>
      <c r="Q11" s="325"/>
      <c r="R11" s="325"/>
      <c r="S11" s="6"/>
      <c r="T11" s="6"/>
    </row>
    <row r="12" spans="1:22" ht="24" customHeight="1" thickBot="1">
      <c r="A12" s="330"/>
      <c r="B12" s="43" t="s">
        <v>79</v>
      </c>
      <c r="C12" s="39"/>
      <c r="D12" s="39"/>
      <c r="E12" s="332"/>
      <c r="F12" s="39" t="s">
        <v>105</v>
      </c>
      <c r="G12" s="346"/>
      <c r="H12" s="328"/>
      <c r="I12" s="328"/>
      <c r="J12" s="339"/>
      <c r="K12" s="45"/>
      <c r="L12" s="42"/>
      <c r="M12" s="47"/>
      <c r="N12" s="326"/>
      <c r="O12" s="42"/>
      <c r="P12" s="42"/>
      <c r="Q12" s="325"/>
      <c r="R12" s="325"/>
      <c r="S12" s="6"/>
      <c r="T12" s="6"/>
      <c r="V12" s="27"/>
    </row>
    <row r="13" spans="1:22" ht="24" customHeight="1" thickBot="1">
      <c r="A13" s="329">
        <v>4</v>
      </c>
      <c r="B13" s="38" t="s">
        <v>80</v>
      </c>
      <c r="C13" s="39" t="s">
        <v>94</v>
      </c>
      <c r="D13" s="39" t="s">
        <v>94</v>
      </c>
      <c r="E13" s="39" t="s">
        <v>94</v>
      </c>
      <c r="F13" s="331"/>
      <c r="G13" s="345"/>
      <c r="H13" s="327">
        <v>0</v>
      </c>
      <c r="I13" s="327">
        <v>4</v>
      </c>
      <c r="J13" s="339"/>
      <c r="K13" s="45"/>
      <c r="L13" s="42"/>
      <c r="M13" s="42"/>
      <c r="N13" s="42"/>
      <c r="O13" s="326"/>
      <c r="P13" s="42"/>
      <c r="Q13" s="325"/>
      <c r="R13" s="325"/>
      <c r="S13" s="6"/>
      <c r="T13" s="6"/>
      <c r="V13" s="27"/>
    </row>
    <row r="14" spans="1:22" ht="24" customHeight="1" thickBot="1">
      <c r="A14" s="330"/>
      <c r="B14" s="43" t="s">
        <v>56</v>
      </c>
      <c r="C14" s="39"/>
      <c r="D14" s="39"/>
      <c r="E14" s="39"/>
      <c r="F14" s="332"/>
      <c r="G14" s="346"/>
      <c r="H14" s="328"/>
      <c r="I14" s="328"/>
      <c r="J14" s="339"/>
      <c r="K14" s="45"/>
      <c r="L14" s="42"/>
      <c r="M14" s="42"/>
      <c r="N14" s="42"/>
      <c r="O14" s="326"/>
      <c r="P14" s="42"/>
      <c r="Q14" s="325"/>
      <c r="R14" s="325"/>
      <c r="S14" s="6"/>
      <c r="T14" s="6"/>
      <c r="V14" s="27"/>
    </row>
    <row r="15" spans="1:23" s="6" customFormat="1" ht="144" customHeight="1">
      <c r="A15" s="202" t="s">
        <v>48</v>
      </c>
      <c r="B15" s="2"/>
      <c r="C15" s="3"/>
      <c r="D15" s="3"/>
      <c r="E15" s="3"/>
      <c r="F15" s="3"/>
      <c r="G15" s="4" t="s">
        <v>0</v>
      </c>
      <c r="H15" s="4"/>
      <c r="I15" s="337"/>
      <c r="W15" s="27"/>
    </row>
    <row r="16" spans="1:23" s="6" customFormat="1" ht="25.5" customHeight="1">
      <c r="A16" s="8" t="s">
        <v>50</v>
      </c>
      <c r="B16" s="9"/>
      <c r="C16" s="3"/>
      <c r="D16" s="3"/>
      <c r="E16" s="3" t="s">
        <v>27</v>
      </c>
      <c r="F16" s="3"/>
      <c r="G16" s="10"/>
      <c r="H16" s="11"/>
      <c r="I16" s="337"/>
      <c r="W16" s="27"/>
    </row>
    <row r="17" spans="1:22" s="6" customFormat="1" ht="12" customHeight="1">
      <c r="A17" s="12"/>
      <c r="B17" s="13"/>
      <c r="C17" s="13"/>
      <c r="D17" s="14"/>
      <c r="E17" s="13"/>
      <c r="F17" s="15"/>
      <c r="G17" s="16"/>
      <c r="H17" s="17" t="s">
        <v>21</v>
      </c>
      <c r="I17" s="13"/>
      <c r="J17" s="207"/>
      <c r="L17" s="333"/>
      <c r="M17" s="333"/>
      <c r="N17" s="333"/>
      <c r="O17" s="333"/>
      <c r="P17" s="333"/>
      <c r="V17" s="27"/>
    </row>
    <row r="18" spans="2:22" s="6" customFormat="1" ht="10.5" customHeight="1">
      <c r="B18" s="344"/>
      <c r="C18" s="344"/>
      <c r="D18" s="203"/>
      <c r="E18" s="204"/>
      <c r="F18" s="204"/>
      <c r="G18" s="205"/>
      <c r="H18" s="204" t="str">
        <f>'[1]Week SetUp'!$E$10</f>
        <v>Александр Кулик</v>
      </c>
      <c r="I18" s="206"/>
      <c r="K18" s="340"/>
      <c r="L18" s="334"/>
      <c r="M18" s="334"/>
      <c r="N18" s="334"/>
      <c r="O18" s="334"/>
      <c r="P18" s="334"/>
      <c r="V18" s="27"/>
    </row>
    <row r="19" spans="1:22" s="6" customFormat="1" ht="5.25" customHeight="1" thickBot="1">
      <c r="A19" s="18"/>
      <c r="B19" s="25"/>
      <c r="C19" s="18"/>
      <c r="D19" s="7"/>
      <c r="E19" s="7"/>
      <c r="F19" s="7"/>
      <c r="G19" s="18"/>
      <c r="H19" s="18"/>
      <c r="I19" s="18"/>
      <c r="K19" s="340"/>
      <c r="M19" s="49"/>
      <c r="V19" s="27"/>
    </row>
    <row r="20" spans="1:22" s="6" customFormat="1" ht="24.75" thickBot="1">
      <c r="A20" s="28" t="s">
        <v>22</v>
      </c>
      <c r="B20" s="29" t="s">
        <v>23</v>
      </c>
      <c r="C20" s="30">
        <v>1</v>
      </c>
      <c r="D20" s="29">
        <v>2</v>
      </c>
      <c r="E20" s="29">
        <v>3</v>
      </c>
      <c r="F20" s="29">
        <v>4</v>
      </c>
      <c r="G20" s="29">
        <v>5</v>
      </c>
      <c r="H20" s="230" t="s">
        <v>123</v>
      </c>
      <c r="I20" s="32" t="s">
        <v>25</v>
      </c>
      <c r="J20" s="32" t="s">
        <v>26</v>
      </c>
      <c r="K20" s="50"/>
      <c r="L20" s="49"/>
      <c r="M20" s="334"/>
      <c r="N20" s="334"/>
      <c r="O20" s="334"/>
      <c r="P20" s="49"/>
      <c r="V20" s="27"/>
    </row>
    <row r="21" spans="1:22" s="6" customFormat="1" ht="25.5" customHeight="1" thickBot="1">
      <c r="A21" s="329">
        <v>1</v>
      </c>
      <c r="B21" s="38" t="s">
        <v>70</v>
      </c>
      <c r="C21" s="331"/>
      <c r="D21" s="39" t="s">
        <v>8</v>
      </c>
      <c r="E21" s="39" t="s">
        <v>8</v>
      </c>
      <c r="F21" s="39" t="s">
        <v>8</v>
      </c>
      <c r="G21" s="39" t="s">
        <v>8</v>
      </c>
      <c r="H21" s="345"/>
      <c r="I21" s="327">
        <v>4</v>
      </c>
      <c r="J21" s="327">
        <v>1</v>
      </c>
      <c r="V21" s="27"/>
    </row>
    <row r="22" spans="1:23" s="6" customFormat="1" ht="24.75" thickBot="1">
      <c r="A22" s="330"/>
      <c r="B22" s="43" t="s">
        <v>62</v>
      </c>
      <c r="C22" s="332"/>
      <c r="D22" s="39" t="s">
        <v>110</v>
      </c>
      <c r="E22" s="39" t="s">
        <v>107</v>
      </c>
      <c r="F22" s="39" t="s">
        <v>110</v>
      </c>
      <c r="G22" s="39" t="s">
        <v>110</v>
      </c>
      <c r="H22" s="346"/>
      <c r="I22" s="328"/>
      <c r="J22" s="328"/>
      <c r="K22" s="33"/>
      <c r="L22" s="33"/>
      <c r="M22" s="33"/>
      <c r="N22" s="33"/>
      <c r="O22" s="33"/>
      <c r="P22" s="33"/>
      <c r="Q22" s="33"/>
      <c r="R22" s="37"/>
      <c r="S22" s="37"/>
      <c r="W22" s="27"/>
    </row>
    <row r="23" spans="1:23" s="6" customFormat="1" ht="24" customHeight="1" thickBot="1">
      <c r="A23" s="329">
        <v>2</v>
      </c>
      <c r="B23" s="38" t="s">
        <v>75</v>
      </c>
      <c r="C23" s="39" t="s">
        <v>94</v>
      </c>
      <c r="D23" s="331"/>
      <c r="E23" s="39" t="s">
        <v>8</v>
      </c>
      <c r="F23" s="39" t="s">
        <v>8</v>
      </c>
      <c r="G23" s="39" t="s">
        <v>8</v>
      </c>
      <c r="H23" s="345"/>
      <c r="I23" s="327">
        <v>3</v>
      </c>
      <c r="J23" s="327">
        <v>2</v>
      </c>
      <c r="K23" s="339"/>
      <c r="L23" s="51"/>
      <c r="M23" s="336"/>
      <c r="N23" s="52"/>
      <c r="O23" s="52"/>
      <c r="P23" s="52"/>
      <c r="Q23" s="52"/>
      <c r="R23" s="325"/>
      <c r="S23" s="325"/>
      <c r="W23" s="27"/>
    </row>
    <row r="24" spans="1:23" s="6" customFormat="1" ht="24" customHeight="1" thickBot="1">
      <c r="A24" s="330"/>
      <c r="B24" s="43" t="s">
        <v>56</v>
      </c>
      <c r="C24" s="39"/>
      <c r="D24" s="332"/>
      <c r="E24" s="39" t="s">
        <v>106</v>
      </c>
      <c r="F24" s="39" t="s">
        <v>105</v>
      </c>
      <c r="G24" s="39" t="s">
        <v>110</v>
      </c>
      <c r="H24" s="346"/>
      <c r="I24" s="328"/>
      <c r="J24" s="328"/>
      <c r="K24" s="339"/>
      <c r="L24" s="51"/>
      <c r="M24" s="336"/>
      <c r="N24" s="52"/>
      <c r="O24" s="52"/>
      <c r="P24" s="52"/>
      <c r="Q24" s="52"/>
      <c r="R24" s="325"/>
      <c r="S24" s="325"/>
      <c r="W24" s="27"/>
    </row>
    <row r="25" spans="1:23" s="6" customFormat="1" ht="24" customHeight="1" thickBot="1">
      <c r="A25" s="329">
        <v>3</v>
      </c>
      <c r="B25" s="38" t="s">
        <v>81</v>
      </c>
      <c r="C25" s="39" t="s">
        <v>94</v>
      </c>
      <c r="D25" s="39" t="s">
        <v>94</v>
      </c>
      <c r="E25" s="331"/>
      <c r="F25" s="39" t="s">
        <v>8</v>
      </c>
      <c r="G25" s="39" t="s">
        <v>8</v>
      </c>
      <c r="H25" s="345"/>
      <c r="I25" s="327">
        <v>2</v>
      </c>
      <c r="J25" s="327">
        <v>3</v>
      </c>
      <c r="K25" s="339"/>
      <c r="L25" s="51"/>
      <c r="M25" s="52"/>
      <c r="N25" s="336"/>
      <c r="O25" s="52"/>
      <c r="P25" s="52"/>
      <c r="Q25" s="52"/>
      <c r="R25" s="325"/>
      <c r="S25" s="325"/>
      <c r="W25" s="27"/>
    </row>
    <row r="26" spans="1:23" s="6" customFormat="1" ht="24" customHeight="1" thickBot="1">
      <c r="A26" s="330"/>
      <c r="B26" s="43" t="s">
        <v>36</v>
      </c>
      <c r="C26" s="39"/>
      <c r="D26" s="39"/>
      <c r="E26" s="332"/>
      <c r="F26" s="39" t="s">
        <v>106</v>
      </c>
      <c r="G26" s="39" t="s">
        <v>122</v>
      </c>
      <c r="H26" s="346"/>
      <c r="I26" s="328"/>
      <c r="J26" s="328"/>
      <c r="K26" s="339"/>
      <c r="L26" s="51"/>
      <c r="M26" s="52"/>
      <c r="N26" s="336"/>
      <c r="O26" s="52"/>
      <c r="P26" s="52"/>
      <c r="Q26" s="52"/>
      <c r="R26" s="325"/>
      <c r="S26" s="325"/>
      <c r="W26" s="27"/>
    </row>
    <row r="27" spans="1:23" s="6" customFormat="1" ht="24" customHeight="1" thickBot="1">
      <c r="A27" s="329">
        <v>4</v>
      </c>
      <c r="B27" s="38" t="s">
        <v>82</v>
      </c>
      <c r="C27" s="39" t="s">
        <v>94</v>
      </c>
      <c r="D27" s="39" t="s">
        <v>94</v>
      </c>
      <c r="E27" s="39" t="s">
        <v>94</v>
      </c>
      <c r="F27" s="331"/>
      <c r="G27" s="39" t="s">
        <v>8</v>
      </c>
      <c r="H27" s="345"/>
      <c r="I27" s="327">
        <v>1</v>
      </c>
      <c r="J27" s="327">
        <v>4</v>
      </c>
      <c r="K27" s="339"/>
      <c r="L27" s="51"/>
      <c r="M27" s="52"/>
      <c r="N27" s="52"/>
      <c r="O27" s="336"/>
      <c r="P27" s="52"/>
      <c r="Q27" s="52"/>
      <c r="R27" s="325"/>
      <c r="S27" s="325"/>
      <c r="W27" s="27"/>
    </row>
    <row r="28" spans="1:23" s="6" customFormat="1" ht="24" customHeight="1" thickBot="1">
      <c r="A28" s="330"/>
      <c r="B28" s="43" t="s">
        <v>83</v>
      </c>
      <c r="C28" s="39"/>
      <c r="D28" s="39"/>
      <c r="E28" s="39"/>
      <c r="F28" s="332"/>
      <c r="G28" s="39" t="s">
        <v>110</v>
      </c>
      <c r="H28" s="346"/>
      <c r="I28" s="328"/>
      <c r="J28" s="328"/>
      <c r="K28" s="339"/>
      <c r="L28" s="51"/>
      <c r="M28" s="52"/>
      <c r="N28" s="52"/>
      <c r="O28" s="336"/>
      <c r="P28" s="52"/>
      <c r="Q28" s="52"/>
      <c r="R28" s="325"/>
      <c r="S28" s="325"/>
      <c r="W28" s="27"/>
    </row>
    <row r="29" spans="1:23" s="6" customFormat="1" ht="24" customHeight="1" thickBot="1">
      <c r="A29" s="329">
        <v>5</v>
      </c>
      <c r="B29" s="38" t="s">
        <v>84</v>
      </c>
      <c r="C29" s="39" t="s">
        <v>94</v>
      </c>
      <c r="D29" s="39" t="s">
        <v>94</v>
      </c>
      <c r="E29" s="39" t="s">
        <v>94</v>
      </c>
      <c r="F29" s="39" t="s">
        <v>94</v>
      </c>
      <c r="G29" s="331"/>
      <c r="H29" s="345"/>
      <c r="I29" s="327">
        <v>0</v>
      </c>
      <c r="J29" s="327">
        <v>5</v>
      </c>
      <c r="K29" s="339"/>
      <c r="L29" s="51"/>
      <c r="M29" s="52"/>
      <c r="N29" s="52"/>
      <c r="O29" s="52"/>
      <c r="P29" s="336"/>
      <c r="Q29" s="52"/>
      <c r="R29" s="325"/>
      <c r="S29" s="325"/>
      <c r="W29" s="27"/>
    </row>
    <row r="30" spans="1:23" s="6" customFormat="1" ht="24" customHeight="1" thickBot="1">
      <c r="A30" s="330"/>
      <c r="B30" s="43" t="s">
        <v>85</v>
      </c>
      <c r="C30" s="39"/>
      <c r="D30" s="39"/>
      <c r="E30" s="39"/>
      <c r="F30" s="39"/>
      <c r="G30" s="332"/>
      <c r="H30" s="346"/>
      <c r="I30" s="328"/>
      <c r="J30" s="328"/>
      <c r="K30" s="339"/>
      <c r="L30" s="51"/>
      <c r="M30" s="52"/>
      <c r="N30" s="52"/>
      <c r="O30" s="52"/>
      <c r="P30" s="336"/>
      <c r="Q30" s="52"/>
      <c r="R30" s="325"/>
      <c r="S30" s="325"/>
      <c r="W30" s="27"/>
    </row>
    <row r="31" spans="1:23" s="6" customFormat="1" ht="51" customHeight="1">
      <c r="A31" s="200" t="s">
        <v>48</v>
      </c>
      <c r="B31" s="2"/>
      <c r="C31" s="3"/>
      <c r="D31" s="3"/>
      <c r="E31" s="3"/>
      <c r="F31" s="3"/>
      <c r="G31" s="4" t="s">
        <v>0</v>
      </c>
      <c r="H31" s="4"/>
      <c r="I31" s="343"/>
      <c r="K31" s="335"/>
      <c r="L31" s="51"/>
      <c r="M31" s="50"/>
      <c r="N31" s="50"/>
      <c r="O31" s="50"/>
      <c r="P31" s="50"/>
      <c r="Q31" s="338"/>
      <c r="R31" s="325"/>
      <c r="S31" s="325"/>
      <c r="W31" s="27"/>
    </row>
    <row r="32" spans="1:23" s="6" customFormat="1" ht="27" customHeight="1">
      <c r="A32" s="8" t="s">
        <v>50</v>
      </c>
      <c r="B32" s="9"/>
      <c r="C32" s="3"/>
      <c r="D32" s="3"/>
      <c r="E32" s="3" t="s">
        <v>28</v>
      </c>
      <c r="F32" s="3"/>
      <c r="G32" s="10"/>
      <c r="H32" s="11"/>
      <c r="I32" s="343"/>
      <c r="K32" s="335"/>
      <c r="L32" s="51"/>
      <c r="M32" s="50"/>
      <c r="N32" s="50"/>
      <c r="O32" s="50"/>
      <c r="P32" s="50"/>
      <c r="Q32" s="338"/>
      <c r="R32" s="325"/>
      <c r="S32" s="325"/>
      <c r="W32" s="27"/>
    </row>
    <row r="33" spans="1:22" s="6" customFormat="1" ht="9.75" customHeight="1">
      <c r="A33" s="12"/>
      <c r="B33" s="13"/>
      <c r="C33" s="13"/>
      <c r="D33" s="14"/>
      <c r="E33" s="13"/>
      <c r="F33" s="15"/>
      <c r="G33" s="16"/>
      <c r="H33" s="17" t="s">
        <v>21</v>
      </c>
      <c r="I33" s="13"/>
      <c r="J33" s="207"/>
      <c r="V33" s="27"/>
    </row>
    <row r="34" spans="2:22" s="6" customFormat="1" ht="10.5" customHeight="1">
      <c r="B34" s="344"/>
      <c r="C34" s="344"/>
      <c r="D34" s="203"/>
      <c r="E34" s="204"/>
      <c r="F34" s="204"/>
      <c r="G34" s="205"/>
      <c r="H34" s="204" t="str">
        <f>'[1]Week SetUp'!$E$10</f>
        <v>Александр Кулик</v>
      </c>
      <c r="I34" s="206"/>
      <c r="V34" s="27"/>
    </row>
    <row r="35" spans="1:9" s="6" customFormat="1" ht="7.5" customHeight="1" thickBot="1">
      <c r="A35" s="18"/>
      <c r="B35" s="25"/>
      <c r="C35" s="18"/>
      <c r="D35" s="7"/>
      <c r="E35" s="7"/>
      <c r="F35" s="7"/>
      <c r="G35" s="18"/>
      <c r="H35" s="18"/>
      <c r="I35" s="18"/>
    </row>
    <row r="36" spans="1:22" s="6" customFormat="1" ht="24.75" thickBot="1">
      <c r="A36" s="28" t="s">
        <v>22</v>
      </c>
      <c r="B36" s="29" t="s">
        <v>23</v>
      </c>
      <c r="C36" s="30">
        <v>1</v>
      </c>
      <c r="D36" s="29">
        <v>2</v>
      </c>
      <c r="E36" s="29">
        <v>3</v>
      </c>
      <c r="F36" s="29">
        <v>4</v>
      </c>
      <c r="G36" s="29">
        <v>5</v>
      </c>
      <c r="H36" s="230" t="s">
        <v>123</v>
      </c>
      <c r="I36" s="32" t="s">
        <v>25</v>
      </c>
      <c r="J36" s="32" t="s">
        <v>26</v>
      </c>
      <c r="V36" s="27"/>
    </row>
    <row r="37" spans="1:22" s="6" customFormat="1" ht="21" customHeight="1" thickBot="1">
      <c r="A37" s="329">
        <v>1</v>
      </c>
      <c r="B37" s="38" t="s">
        <v>71</v>
      </c>
      <c r="C37" s="331"/>
      <c r="D37" s="39"/>
      <c r="E37" s="39" t="s">
        <v>8</v>
      </c>
      <c r="F37" s="39" t="s">
        <v>8</v>
      </c>
      <c r="G37" s="39" t="s">
        <v>8</v>
      </c>
      <c r="H37" s="345"/>
      <c r="I37" s="327"/>
      <c r="J37" s="327"/>
      <c r="V37" s="27"/>
    </row>
    <row r="38" spans="1:23" s="6" customFormat="1" ht="24" customHeight="1" thickBot="1">
      <c r="A38" s="330"/>
      <c r="B38" s="43" t="s">
        <v>72</v>
      </c>
      <c r="C38" s="332"/>
      <c r="D38" s="39"/>
      <c r="E38" s="39" t="s">
        <v>105</v>
      </c>
      <c r="F38" s="39" t="s">
        <v>107</v>
      </c>
      <c r="G38" s="39" t="s">
        <v>111</v>
      </c>
      <c r="H38" s="346"/>
      <c r="I38" s="328"/>
      <c r="J38" s="328"/>
      <c r="W38" s="27"/>
    </row>
    <row r="39" spans="1:22" s="6" customFormat="1" ht="21" customHeight="1" thickBot="1">
      <c r="A39" s="329">
        <v>2</v>
      </c>
      <c r="B39" s="38" t="s">
        <v>76</v>
      </c>
      <c r="C39" s="39"/>
      <c r="D39" s="331"/>
      <c r="E39" s="39" t="s">
        <v>8</v>
      </c>
      <c r="F39" s="39" t="s">
        <v>8</v>
      </c>
      <c r="G39" s="39" t="s">
        <v>8</v>
      </c>
      <c r="H39" s="345"/>
      <c r="I39" s="327"/>
      <c r="J39" s="327"/>
      <c r="V39" s="27"/>
    </row>
    <row r="40" spans="1:22" s="6" customFormat="1" ht="21" customHeight="1" thickBot="1">
      <c r="A40" s="330"/>
      <c r="B40" s="43" t="s">
        <v>62</v>
      </c>
      <c r="C40" s="39"/>
      <c r="D40" s="332"/>
      <c r="E40" s="39" t="s">
        <v>106</v>
      </c>
      <c r="F40" s="39" t="s">
        <v>110</v>
      </c>
      <c r="G40" s="39" t="s">
        <v>110</v>
      </c>
      <c r="H40" s="346"/>
      <c r="I40" s="328"/>
      <c r="J40" s="328"/>
      <c r="V40" s="27"/>
    </row>
    <row r="41" spans="1:22" s="6" customFormat="1" ht="21" customHeight="1" thickBot="1">
      <c r="A41" s="329">
        <v>3</v>
      </c>
      <c r="B41" s="38" t="s">
        <v>86</v>
      </c>
      <c r="C41" s="39" t="s">
        <v>94</v>
      </c>
      <c r="D41" s="39" t="s">
        <v>94</v>
      </c>
      <c r="E41" s="331"/>
      <c r="F41" s="39" t="s">
        <v>8</v>
      </c>
      <c r="G41" s="39" t="s">
        <v>8</v>
      </c>
      <c r="H41" s="345"/>
      <c r="I41" s="327">
        <v>2</v>
      </c>
      <c r="J41" s="327">
        <v>3</v>
      </c>
      <c r="U41" s="51"/>
      <c r="V41" s="27"/>
    </row>
    <row r="42" spans="1:22" s="6" customFormat="1" ht="21" customHeight="1" thickBot="1">
      <c r="A42" s="330"/>
      <c r="B42" s="43" t="s">
        <v>52</v>
      </c>
      <c r="C42" s="39"/>
      <c r="D42" s="39"/>
      <c r="E42" s="332"/>
      <c r="F42" s="39" t="s">
        <v>107</v>
      </c>
      <c r="G42" s="39" t="s">
        <v>111</v>
      </c>
      <c r="H42" s="346"/>
      <c r="I42" s="328"/>
      <c r="J42" s="328"/>
      <c r="U42" s="51"/>
      <c r="V42" s="27"/>
    </row>
    <row r="43" spans="1:22" s="6" customFormat="1" ht="21" customHeight="1" thickBot="1">
      <c r="A43" s="329">
        <v>4</v>
      </c>
      <c r="B43" s="38" t="s">
        <v>87</v>
      </c>
      <c r="C43" s="39" t="s">
        <v>94</v>
      </c>
      <c r="D43" s="39" t="s">
        <v>94</v>
      </c>
      <c r="E43" s="39" t="s">
        <v>94</v>
      </c>
      <c r="F43" s="331"/>
      <c r="G43" s="39" t="s">
        <v>94</v>
      </c>
      <c r="H43" s="345"/>
      <c r="I43" s="327">
        <v>0</v>
      </c>
      <c r="J43" s="327">
        <v>5</v>
      </c>
      <c r="V43" s="27"/>
    </row>
    <row r="44" spans="1:22" s="6" customFormat="1" ht="21" customHeight="1" thickBot="1">
      <c r="A44" s="330"/>
      <c r="B44" s="43" t="s">
        <v>88</v>
      </c>
      <c r="C44" s="39"/>
      <c r="D44" s="39"/>
      <c r="E44" s="39"/>
      <c r="F44" s="332"/>
      <c r="G44" s="39"/>
      <c r="H44" s="346"/>
      <c r="I44" s="328"/>
      <c r="J44" s="328"/>
      <c r="V44" s="27"/>
    </row>
    <row r="45" spans="1:10" s="6" customFormat="1" ht="21" customHeight="1" thickBot="1">
      <c r="A45" s="329">
        <v>5</v>
      </c>
      <c r="B45" s="38" t="s">
        <v>89</v>
      </c>
      <c r="C45" s="39" t="s">
        <v>94</v>
      </c>
      <c r="D45" s="39" t="s">
        <v>94</v>
      </c>
      <c r="E45" s="39" t="s">
        <v>94</v>
      </c>
      <c r="F45" s="39" t="s">
        <v>8</v>
      </c>
      <c r="G45" s="331"/>
      <c r="H45" s="345"/>
      <c r="I45" s="327">
        <v>1</v>
      </c>
      <c r="J45" s="327">
        <v>4</v>
      </c>
    </row>
    <row r="46" spans="1:10" s="6" customFormat="1" ht="21" customHeight="1" thickBot="1">
      <c r="A46" s="330"/>
      <c r="B46" s="43" t="s">
        <v>52</v>
      </c>
      <c r="C46" s="39"/>
      <c r="D46" s="39"/>
      <c r="E46" s="39"/>
      <c r="F46" s="39" t="s">
        <v>106</v>
      </c>
      <c r="G46" s="332"/>
      <c r="H46" s="346"/>
      <c r="I46" s="328"/>
      <c r="J46" s="328"/>
    </row>
    <row r="47" spans="1:9" s="6" customFormat="1" ht="169.5" customHeight="1">
      <c r="A47" s="202" t="s">
        <v>48</v>
      </c>
      <c r="B47" s="2"/>
      <c r="C47" s="3"/>
      <c r="D47" s="3"/>
      <c r="E47" s="3"/>
      <c r="F47" s="3"/>
      <c r="G47" s="4" t="s">
        <v>0</v>
      </c>
      <c r="H47" s="4"/>
      <c r="I47" s="337"/>
    </row>
    <row r="48" spans="1:9" s="6" customFormat="1" ht="30" customHeight="1">
      <c r="A48" s="8" t="s">
        <v>50</v>
      </c>
      <c r="B48" s="9"/>
      <c r="C48" s="3"/>
      <c r="D48" s="3"/>
      <c r="E48" s="3" t="s">
        <v>29</v>
      </c>
      <c r="F48" s="3"/>
      <c r="G48" s="10"/>
      <c r="H48" s="11"/>
      <c r="I48" s="337"/>
    </row>
    <row r="49" spans="1:10" s="6" customFormat="1" ht="15.75" customHeight="1">
      <c r="A49" s="12"/>
      <c r="B49" s="13"/>
      <c r="C49" s="13"/>
      <c r="D49" s="14"/>
      <c r="E49" s="13"/>
      <c r="F49" s="15"/>
      <c r="G49" s="16"/>
      <c r="H49" s="17" t="s">
        <v>21</v>
      </c>
      <c r="I49" s="13"/>
      <c r="J49" s="207"/>
    </row>
    <row r="50" spans="2:9" s="6" customFormat="1" ht="13.5" customHeight="1">
      <c r="B50" s="344"/>
      <c r="C50" s="344"/>
      <c r="D50" s="203"/>
      <c r="E50" s="204"/>
      <c r="F50" s="204"/>
      <c r="G50" s="205"/>
      <c r="H50" s="204" t="str">
        <f>'[1]Week SetUp'!$E$10</f>
        <v>Александр Кулик</v>
      </c>
      <c r="I50" s="206"/>
    </row>
    <row r="51" spans="1:9" s="6" customFormat="1" ht="6" customHeight="1" thickBot="1">
      <c r="A51" s="18"/>
      <c r="B51" s="25"/>
      <c r="C51" s="18"/>
      <c r="D51" s="7"/>
      <c r="E51" s="7"/>
      <c r="F51" s="7"/>
      <c r="G51" s="18"/>
      <c r="H51" s="18"/>
      <c r="I51" s="18"/>
    </row>
    <row r="52" spans="1:10" s="6" customFormat="1" ht="24.75" thickBot="1">
      <c r="A52" s="28" t="s">
        <v>22</v>
      </c>
      <c r="B52" s="29" t="s">
        <v>23</v>
      </c>
      <c r="C52" s="30">
        <v>1</v>
      </c>
      <c r="D52" s="29">
        <v>2</v>
      </c>
      <c r="E52" s="29">
        <v>3</v>
      </c>
      <c r="F52" s="29">
        <v>4</v>
      </c>
      <c r="G52" s="29">
        <v>5</v>
      </c>
      <c r="H52" s="230" t="s">
        <v>123</v>
      </c>
      <c r="I52" s="32" t="s">
        <v>25</v>
      </c>
      <c r="J52" s="32" t="s">
        <v>26</v>
      </c>
    </row>
    <row r="53" spans="1:10" s="6" customFormat="1" ht="21" thickBot="1">
      <c r="A53" s="329">
        <v>1</v>
      </c>
      <c r="B53" s="38" t="s">
        <v>73</v>
      </c>
      <c r="C53" s="331"/>
      <c r="D53" s="39" t="s">
        <v>94</v>
      </c>
      <c r="E53" s="39" t="s">
        <v>94</v>
      </c>
      <c r="F53" s="39" t="s">
        <v>94</v>
      </c>
      <c r="G53" s="39" t="s">
        <v>8</v>
      </c>
      <c r="H53" s="345"/>
      <c r="I53" s="327">
        <v>1</v>
      </c>
      <c r="J53" s="327">
        <v>4</v>
      </c>
    </row>
    <row r="54" spans="1:10" s="6" customFormat="1" ht="21" thickBot="1">
      <c r="A54" s="330"/>
      <c r="B54" s="43" t="s">
        <v>37</v>
      </c>
      <c r="C54" s="332"/>
      <c r="D54" s="39"/>
      <c r="E54" s="39"/>
      <c r="F54" s="39"/>
      <c r="G54" s="39" t="s">
        <v>108</v>
      </c>
      <c r="H54" s="346"/>
      <c r="I54" s="328"/>
      <c r="J54" s="328"/>
    </row>
    <row r="55" spans="1:10" s="6" customFormat="1" ht="21" customHeight="1" thickBot="1">
      <c r="A55" s="329">
        <v>2</v>
      </c>
      <c r="B55" s="38" t="s">
        <v>77</v>
      </c>
      <c r="C55" s="39" t="s">
        <v>8</v>
      </c>
      <c r="D55" s="331"/>
      <c r="E55" s="39" t="s">
        <v>94</v>
      </c>
      <c r="F55" s="39" t="s">
        <v>8</v>
      </c>
      <c r="G55" s="39" t="s">
        <v>8</v>
      </c>
      <c r="H55" s="345"/>
      <c r="I55" s="327">
        <v>3</v>
      </c>
      <c r="J55" s="327">
        <v>2</v>
      </c>
    </row>
    <row r="56" spans="1:10" s="6" customFormat="1" ht="21" customHeight="1" thickBot="1">
      <c r="A56" s="330"/>
      <c r="B56" s="43" t="s">
        <v>56</v>
      </c>
      <c r="C56" s="39" t="s">
        <v>105</v>
      </c>
      <c r="D56" s="332"/>
      <c r="E56" s="39"/>
      <c r="F56" s="39" t="s">
        <v>105</v>
      </c>
      <c r="G56" s="39" t="s">
        <v>106</v>
      </c>
      <c r="H56" s="346"/>
      <c r="I56" s="328"/>
      <c r="J56" s="328"/>
    </row>
    <row r="57" spans="1:10" s="6" customFormat="1" ht="21" customHeight="1" thickBot="1">
      <c r="A57" s="329">
        <v>3</v>
      </c>
      <c r="B57" s="38" t="s">
        <v>90</v>
      </c>
      <c r="C57" s="39" t="s">
        <v>8</v>
      </c>
      <c r="D57" s="39" t="s">
        <v>8</v>
      </c>
      <c r="E57" s="331"/>
      <c r="F57" s="39" t="s">
        <v>8</v>
      </c>
      <c r="G57" s="39" t="s">
        <v>94</v>
      </c>
      <c r="H57" s="345"/>
      <c r="I57" s="327">
        <v>3</v>
      </c>
      <c r="J57" s="327">
        <v>1</v>
      </c>
    </row>
    <row r="58" spans="1:10" s="6" customFormat="1" ht="21" customHeight="1" thickBot="1">
      <c r="A58" s="330"/>
      <c r="B58" s="43" t="s">
        <v>36</v>
      </c>
      <c r="C58" s="39" t="s">
        <v>105</v>
      </c>
      <c r="D58" s="39" t="s">
        <v>111</v>
      </c>
      <c r="E58" s="332"/>
      <c r="F58" s="39" t="s">
        <v>109</v>
      </c>
      <c r="G58" s="39"/>
      <c r="H58" s="346"/>
      <c r="I58" s="328"/>
      <c r="J58" s="328"/>
    </row>
    <row r="59" spans="1:10" s="6" customFormat="1" ht="21" customHeight="1" thickBot="1">
      <c r="A59" s="329">
        <v>4</v>
      </c>
      <c r="B59" s="38" t="s">
        <v>91</v>
      </c>
      <c r="C59" s="39" t="s">
        <v>8</v>
      </c>
      <c r="D59" s="39" t="s">
        <v>94</v>
      </c>
      <c r="E59" s="39" t="s">
        <v>94</v>
      </c>
      <c r="F59" s="331"/>
      <c r="G59" s="39" t="s">
        <v>8</v>
      </c>
      <c r="H59" s="345"/>
      <c r="I59" s="327">
        <v>2</v>
      </c>
      <c r="J59" s="327">
        <v>3</v>
      </c>
    </row>
    <row r="60" spans="1:10" s="6" customFormat="1" ht="21" customHeight="1" thickBot="1">
      <c r="A60" s="330"/>
      <c r="B60" s="43" t="s">
        <v>92</v>
      </c>
      <c r="C60" s="39" t="s">
        <v>105</v>
      </c>
      <c r="D60" s="39"/>
      <c r="E60" s="39"/>
      <c r="F60" s="332"/>
      <c r="G60" s="39" t="s">
        <v>109</v>
      </c>
      <c r="H60" s="346"/>
      <c r="I60" s="328"/>
      <c r="J60" s="328"/>
    </row>
    <row r="61" spans="1:10" s="6" customFormat="1" ht="21" customHeight="1" thickBot="1">
      <c r="A61" s="329">
        <v>5</v>
      </c>
      <c r="B61" s="38" t="s">
        <v>93</v>
      </c>
      <c r="C61" s="39" t="s">
        <v>94</v>
      </c>
      <c r="D61" s="39" t="s">
        <v>94</v>
      </c>
      <c r="E61" s="39" t="s">
        <v>8</v>
      </c>
      <c r="F61" s="39" t="s">
        <v>94</v>
      </c>
      <c r="G61" s="331"/>
      <c r="H61" s="345"/>
      <c r="I61" s="327">
        <v>1</v>
      </c>
      <c r="J61" s="327">
        <v>5</v>
      </c>
    </row>
    <row r="62" spans="1:10" s="6" customFormat="1" ht="21" customHeight="1" thickBot="1">
      <c r="A62" s="330"/>
      <c r="B62" s="43" t="s">
        <v>52</v>
      </c>
      <c r="C62" s="39"/>
      <c r="D62" s="39"/>
      <c r="E62" s="39" t="s">
        <v>110</v>
      </c>
      <c r="F62" s="39"/>
      <c r="G62" s="332"/>
      <c r="H62" s="346"/>
      <c r="I62" s="328"/>
      <c r="J62" s="328"/>
    </row>
    <row r="63" s="6" customFormat="1" ht="21" customHeight="1"/>
    <row r="64" s="6" customFormat="1" ht="21" customHeight="1"/>
    <row r="65" s="6" customFormat="1" ht="52.5" customHeight="1"/>
    <row r="66" s="6" customFormat="1" ht="30" customHeight="1"/>
    <row r="67" s="6" customFormat="1" ht="12.75"/>
    <row r="68" s="6" customFormat="1" ht="12.75"/>
    <row r="69" s="6" customFormat="1" ht="12.75"/>
    <row r="70" s="6" customFormat="1" ht="12.75"/>
    <row r="71" s="6" customFormat="1" ht="21" customHeight="1"/>
    <row r="72" s="6" customFormat="1" ht="21" customHeight="1"/>
    <row r="73" s="6" customFormat="1" ht="21" customHeight="1"/>
    <row r="74" s="6" customFormat="1" ht="21" customHeight="1"/>
    <row r="75" s="6" customFormat="1" ht="21" customHeight="1"/>
    <row r="76" s="6" customFormat="1" ht="21" customHeight="1"/>
    <row r="77" s="6" customFormat="1" ht="21" customHeight="1"/>
    <row r="78" s="6" customFormat="1" ht="21" customHeight="1"/>
    <row r="79" s="6" customFormat="1" ht="12.75"/>
    <row r="80" s="6" customFormat="1" ht="12.75"/>
    <row r="81" s="6" customFormat="1" ht="119.25" customHeight="1"/>
    <row r="82" s="6" customFormat="1" ht="30" customHeight="1"/>
    <row r="83" s="6" customFormat="1" ht="12.75"/>
    <row r="84" s="6" customFormat="1" ht="12.75"/>
    <row r="85" s="6" customFormat="1" ht="12.75"/>
    <row r="86" s="6" customFormat="1" ht="12.75"/>
    <row r="87" s="6" customFormat="1" ht="21" customHeight="1"/>
    <row r="88" s="6" customFormat="1" ht="21" customHeight="1"/>
    <row r="89" s="6" customFormat="1" ht="21" customHeight="1"/>
    <row r="90" s="6" customFormat="1" ht="21" customHeight="1"/>
    <row r="91" s="6" customFormat="1" ht="21" customHeight="1"/>
    <row r="92" s="6" customFormat="1" ht="21" customHeight="1"/>
    <row r="93" s="6" customFormat="1" ht="21" customHeight="1"/>
    <row r="94" s="6" customFormat="1" ht="21" customHeight="1"/>
    <row r="95" s="6" customFormat="1" ht="12.75"/>
    <row r="96" s="6" customFormat="1" ht="29.25" customHeight="1"/>
    <row r="97" s="6" customFormat="1" ht="51.75" customHeight="1"/>
    <row r="98" s="6" customFormat="1" ht="30" customHeight="1"/>
    <row r="99" s="6" customFormat="1" ht="12.75"/>
    <row r="100" s="6" customFormat="1" ht="12.75"/>
    <row r="101" s="6" customFormat="1" ht="12.75"/>
    <row r="102" s="6" customFormat="1" ht="12.75"/>
    <row r="103" s="6" customFormat="1" ht="21" customHeight="1"/>
    <row r="104" s="6" customFormat="1" ht="21" customHeight="1"/>
    <row r="105" s="6" customFormat="1" ht="21" customHeight="1"/>
    <row r="106" s="6" customFormat="1" ht="21" customHeight="1"/>
    <row r="107" s="6" customFormat="1" ht="21" customHeight="1"/>
    <row r="108" s="6" customFormat="1" ht="21" customHeight="1"/>
    <row r="109" s="6" customFormat="1" ht="21" customHeight="1"/>
    <row r="110" s="6" customFormat="1" ht="21" customHeight="1"/>
    <row r="111" s="6" customFormat="1" ht="12.75"/>
    <row r="112" s="6" customFormat="1" ht="37.5" customHeight="1"/>
    <row r="113" s="6" customFormat="1" ht="30" customHeight="1"/>
    <row r="114" s="6" customFormat="1" ht="30" customHeight="1"/>
    <row r="115" s="6" customFormat="1" ht="12.75"/>
    <row r="116" s="6" customFormat="1" ht="12.75"/>
    <row r="117" s="6" customFormat="1" ht="12.75"/>
    <row r="118" s="6" customFormat="1" ht="12.75"/>
    <row r="119" s="6" customFormat="1" ht="21" customHeight="1"/>
    <row r="120" s="6" customFormat="1" ht="21" customHeight="1"/>
    <row r="121" s="6" customFormat="1" ht="21" customHeight="1"/>
    <row r="122" s="6" customFormat="1" ht="21" customHeight="1"/>
    <row r="123" s="6" customFormat="1" ht="21" customHeight="1"/>
    <row r="124" s="6" customFormat="1" ht="21" customHeight="1"/>
    <row r="125" s="6" customFormat="1" ht="21" customHeight="1"/>
    <row r="126" s="6" customFormat="1" ht="21" customHeight="1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pans="1:9" s="6" customFormat="1" ht="12.75">
      <c r="A321" s="7"/>
      <c r="B321" s="7"/>
      <c r="C321" s="7"/>
      <c r="D321" s="7"/>
      <c r="E321" s="7"/>
      <c r="F321" s="7"/>
      <c r="G321" s="7"/>
      <c r="H321" s="7"/>
      <c r="I321" s="7"/>
    </row>
    <row r="322" spans="1:9" s="6" customFormat="1" ht="12.75">
      <c r="A322" s="7"/>
      <c r="B322" s="7"/>
      <c r="C322" s="7"/>
      <c r="D322" s="7"/>
      <c r="E322" s="7"/>
      <c r="F322" s="7"/>
      <c r="G322" s="7"/>
      <c r="H322" s="7"/>
      <c r="I322" s="7"/>
    </row>
    <row r="323" spans="1:9" s="6" customFormat="1" ht="12.75">
      <c r="A323" s="7"/>
      <c r="B323" s="7"/>
      <c r="C323" s="7"/>
      <c r="D323" s="7"/>
      <c r="E323" s="7"/>
      <c r="F323" s="7"/>
      <c r="G323" s="7"/>
      <c r="H323" s="7"/>
      <c r="I323" s="7"/>
    </row>
    <row r="324" spans="1:9" s="6" customFormat="1" ht="12.75">
      <c r="A324" s="7"/>
      <c r="B324" s="7"/>
      <c r="C324" s="7"/>
      <c r="D324" s="7"/>
      <c r="E324" s="7"/>
      <c r="F324" s="7"/>
      <c r="G324" s="7"/>
      <c r="H324" s="7"/>
      <c r="I324" s="7"/>
    </row>
    <row r="325" spans="1:9" s="6" customFormat="1" ht="12.75">
      <c r="A325" s="7"/>
      <c r="B325" s="7"/>
      <c r="C325" s="7"/>
      <c r="D325" s="7"/>
      <c r="E325" s="7"/>
      <c r="F325" s="7"/>
      <c r="G325" s="7"/>
      <c r="H325" s="7"/>
      <c r="I325" s="7"/>
    </row>
    <row r="326" spans="1:9" s="6" customFormat="1" ht="12.75">
      <c r="A326" s="7"/>
      <c r="B326" s="7"/>
      <c r="C326" s="7"/>
      <c r="D326" s="7"/>
      <c r="E326" s="7"/>
      <c r="F326" s="7"/>
      <c r="G326" s="7"/>
      <c r="H326" s="7"/>
      <c r="I326" s="7"/>
    </row>
    <row r="327" spans="1:9" s="6" customFormat="1" ht="12.75">
      <c r="A327" s="7"/>
      <c r="B327" s="7"/>
      <c r="C327" s="7"/>
      <c r="D327" s="7"/>
      <c r="E327" s="7"/>
      <c r="F327" s="7"/>
      <c r="G327" s="7"/>
      <c r="H327" s="7"/>
      <c r="I327" s="7"/>
    </row>
    <row r="328" spans="1:9" s="6" customFormat="1" ht="12.75">
      <c r="A328" s="7"/>
      <c r="B328" s="7"/>
      <c r="C328" s="7"/>
      <c r="D328" s="7"/>
      <c r="E328" s="7"/>
      <c r="F328" s="7"/>
      <c r="G328" s="7"/>
      <c r="H328" s="7"/>
      <c r="I328" s="7"/>
    </row>
    <row r="329" spans="1:9" s="6" customFormat="1" ht="12.75">
      <c r="A329" s="7"/>
      <c r="B329" s="7"/>
      <c r="C329" s="7"/>
      <c r="D329" s="7"/>
      <c r="E329" s="7"/>
      <c r="F329" s="7"/>
      <c r="G329" s="7"/>
      <c r="H329" s="7"/>
      <c r="I329" s="7"/>
    </row>
    <row r="330" spans="1:9" s="6" customFormat="1" ht="12.75">
      <c r="A330" s="7"/>
      <c r="B330" s="7"/>
      <c r="C330" s="7"/>
      <c r="D330" s="7"/>
      <c r="E330" s="7"/>
      <c r="F330" s="7"/>
      <c r="G330" s="7"/>
      <c r="H330" s="7"/>
      <c r="I330" s="7"/>
    </row>
    <row r="331" spans="1:9" s="6" customFormat="1" ht="12.75">
      <c r="A331" s="7"/>
      <c r="B331" s="7"/>
      <c r="C331" s="7"/>
      <c r="D331" s="7"/>
      <c r="E331" s="7"/>
      <c r="F331" s="7"/>
      <c r="G331" s="7"/>
      <c r="H331" s="7"/>
      <c r="I331" s="7"/>
    </row>
    <row r="332" spans="1:9" s="6" customFormat="1" ht="12.75">
      <c r="A332" s="7"/>
      <c r="B332" s="7"/>
      <c r="C332" s="7"/>
      <c r="D332" s="7"/>
      <c r="E332" s="7"/>
      <c r="F332" s="7"/>
      <c r="G332" s="7"/>
      <c r="H332" s="7"/>
      <c r="I332" s="7"/>
    </row>
    <row r="333" spans="1:10" s="6" customFormat="1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s="6" customFormat="1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4" s="6" customFormat="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s="6" customFormat="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s="6" customFormat="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s="6" customFormat="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s="6" customFormat="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s="6" customFormat="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s="6" customFormat="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s="6" customFormat="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s="6" customFormat="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s="6" customFormat="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s="6" customFormat="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s="6" customFormat="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s="6" customFormat="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s="6" customFormat="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s="6" customFormat="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s="6" customFormat="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s="6" customFormat="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s="6" customFormat="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s="6" customFormat="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s="6" customFormat="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s="6" customFormat="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s="6" customFormat="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s="6" customFormat="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s="6" customFormat="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s="6" customFormat="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s="6" customFormat="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s="6" customFormat="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s="6" customFormat="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s="6" customFormat="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s="6" customFormat="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s="6" customFormat="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s="6" customFormat="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s="6" customFormat="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s="6" customFormat="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s="6" customFormat="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s="6" customFormat="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s="6" customFormat="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s="6" customFormat="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s="6" customFormat="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s="6" customFormat="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s="6" customFormat="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s="6" customFormat="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s="6" customFormat="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s="6" customFormat="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s="6" customFormat="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s="6" customFormat="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s="6" customFormat="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s="6" customFormat="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s="6" customFormat="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s="6" customFormat="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s="6" customFormat="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s="6" customFormat="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s="6" customFormat="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s="6" customFormat="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s="6" customFormat="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s="6" customFormat="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s="6" customFormat="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s="6" customFormat="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s="6" customFormat="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s="6" customFormat="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s="6" customFormat="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s="6" customFormat="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s="6" customFormat="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s="6" customFormat="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s="6" customFormat="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s="6" customFormat="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s="6" customFormat="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s="6" customFormat="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s="6" customFormat="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s="6" customFormat="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s="6" customFormat="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s="6" customFormat="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s="6" customFormat="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s="6" customFormat="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s="6" customFormat="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s="6" customFormat="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s="6" customFormat="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s="6" customFormat="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s="6" customFormat="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s="6" customFormat="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s="6" customFormat="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s="6" customFormat="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s="6" customFormat="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s="6" customFormat="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s="6" customFormat="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s="6" customFormat="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s="6" customFormat="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s="6" customFormat="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s="6" customFormat="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s="6" customFormat="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s="6" customFormat="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s="6" customFormat="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s="6" customFormat="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s="6" customFormat="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s="6" customFormat="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s="6" customFormat="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s="6" customFormat="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s="6" customFormat="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s="6" customFormat="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s="6" customFormat="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s="6" customFormat="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s="6" customFormat="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s="6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s="6" customFormat="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s="6" customFormat="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s="6" customFormat="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s="6" customFormat="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s="6" customFormat="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s="6" customFormat="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s="6" customFormat="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s="6" customFormat="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s="6" customFormat="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s="6" customFormat="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s="6" customFormat="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s="6" customFormat="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s="6" customFormat="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s="6" customFormat="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s="6" customFormat="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s="6" customFormat="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s="6" customFormat="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s="6" customFormat="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s="6" customFormat="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s="6" customFormat="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s="6" customFormat="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s="6" customFormat="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s="6" customFormat="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s="6" customFormat="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s="6" customFormat="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s="6" customFormat="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s="6" customFormat="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s="6" customFormat="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s="6" customFormat="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s="6" customFormat="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s="6" customFormat="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s="6" customFormat="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s="6" customFormat="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s="6" customFormat="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s="6" customFormat="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s="6" customFormat="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s="6" customFormat="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s="6" customFormat="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s="6" customFormat="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s="6" customFormat="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s="6" customFormat="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s="6" customFormat="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s="6" customFormat="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s="6" customFormat="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s="6" customFormat="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s="6" customFormat="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s="6" customFormat="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s="6" customFormat="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s="6" customFormat="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s="6" customFormat="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s="6" customFormat="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s="6" customFormat="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s="6" customFormat="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s="6" customFormat="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</sheetData>
  <mergeCells count="141">
    <mergeCell ref="J59:J60"/>
    <mergeCell ref="G61:G62"/>
    <mergeCell ref="J61:J62"/>
    <mergeCell ref="J45:J46"/>
    <mergeCell ref="J53:J54"/>
    <mergeCell ref="J55:J56"/>
    <mergeCell ref="J57:J58"/>
    <mergeCell ref="J37:J38"/>
    <mergeCell ref="J39:J40"/>
    <mergeCell ref="J41:J42"/>
    <mergeCell ref="J43:J44"/>
    <mergeCell ref="H23:H24"/>
    <mergeCell ref="H25:H26"/>
    <mergeCell ref="H27:H28"/>
    <mergeCell ref="H29:H30"/>
    <mergeCell ref="A61:A62"/>
    <mergeCell ref="H61:H62"/>
    <mergeCell ref="I61:I62"/>
    <mergeCell ref="A45:A46"/>
    <mergeCell ref="H45:H46"/>
    <mergeCell ref="I45:I46"/>
    <mergeCell ref="G45:G46"/>
    <mergeCell ref="I47:I48"/>
    <mergeCell ref="B50:C50"/>
    <mergeCell ref="A53:A54"/>
    <mergeCell ref="A29:A30"/>
    <mergeCell ref="I29:I30"/>
    <mergeCell ref="J29:J30"/>
    <mergeCell ref="I9:I10"/>
    <mergeCell ref="A13:A14"/>
    <mergeCell ref="A11:A12"/>
    <mergeCell ref="G11:G12"/>
    <mergeCell ref="G13:G14"/>
    <mergeCell ref="G29:G30"/>
    <mergeCell ref="H21:H22"/>
    <mergeCell ref="R9:R10"/>
    <mergeCell ref="Q7:Q8"/>
    <mergeCell ref="O13:O14"/>
    <mergeCell ref="Q11:Q12"/>
    <mergeCell ref="R7:R8"/>
    <mergeCell ref="R11:R12"/>
    <mergeCell ref="Q13:Q14"/>
    <mergeCell ref="R13:R14"/>
    <mergeCell ref="Q9:Q10"/>
    <mergeCell ref="N11:N12"/>
    <mergeCell ref="H11:H12"/>
    <mergeCell ref="I11:I12"/>
    <mergeCell ref="H13:H14"/>
    <mergeCell ref="I13:I14"/>
    <mergeCell ref="J13:J14"/>
    <mergeCell ref="A7:A8"/>
    <mergeCell ref="H7:H8"/>
    <mergeCell ref="A9:A10"/>
    <mergeCell ref="D9:D10"/>
    <mergeCell ref="H9:H10"/>
    <mergeCell ref="G7:G8"/>
    <mergeCell ref="G9:G10"/>
    <mergeCell ref="R23:R24"/>
    <mergeCell ref="L17:P17"/>
    <mergeCell ref="L18:P18"/>
    <mergeCell ref="A23:A24"/>
    <mergeCell ref="D23:D24"/>
    <mergeCell ref="I23:I24"/>
    <mergeCell ref="J23:J24"/>
    <mergeCell ref="A21:A22"/>
    <mergeCell ref="C21:C22"/>
    <mergeCell ref="M20:O20"/>
    <mergeCell ref="S23:S24"/>
    <mergeCell ref="A27:A28"/>
    <mergeCell ref="F27:F28"/>
    <mergeCell ref="I27:I28"/>
    <mergeCell ref="J27:J28"/>
    <mergeCell ref="A25:A26"/>
    <mergeCell ref="E25:E26"/>
    <mergeCell ref="I25:I26"/>
    <mergeCell ref="J25:J26"/>
    <mergeCell ref="R27:R28"/>
    <mergeCell ref="S27:S28"/>
    <mergeCell ref="K25:K26"/>
    <mergeCell ref="N25:N26"/>
    <mergeCell ref="R25:R26"/>
    <mergeCell ref="S25:S26"/>
    <mergeCell ref="R31:R32"/>
    <mergeCell ref="S31:S32"/>
    <mergeCell ref="K29:K30"/>
    <mergeCell ref="P29:P30"/>
    <mergeCell ref="R29:R30"/>
    <mergeCell ref="S29:S30"/>
    <mergeCell ref="I1:I2"/>
    <mergeCell ref="C7:C8"/>
    <mergeCell ref="K31:K32"/>
    <mergeCell ref="Q31:Q32"/>
    <mergeCell ref="K27:K28"/>
    <mergeCell ref="O27:O28"/>
    <mergeCell ref="K23:K24"/>
    <mergeCell ref="M23:M24"/>
    <mergeCell ref="I21:I22"/>
    <mergeCell ref="J21:J22"/>
    <mergeCell ref="B4:C4"/>
    <mergeCell ref="I15:I16"/>
    <mergeCell ref="B18:C18"/>
    <mergeCell ref="K18:K19"/>
    <mergeCell ref="J7:J8"/>
    <mergeCell ref="J9:J10"/>
    <mergeCell ref="J11:J12"/>
    <mergeCell ref="F13:F14"/>
    <mergeCell ref="E11:E12"/>
    <mergeCell ref="I7:I8"/>
    <mergeCell ref="I31:I32"/>
    <mergeCell ref="B34:C34"/>
    <mergeCell ref="A37:A38"/>
    <mergeCell ref="C37:C38"/>
    <mergeCell ref="H37:H38"/>
    <mergeCell ref="I37:I38"/>
    <mergeCell ref="A39:A40"/>
    <mergeCell ref="D39:D40"/>
    <mergeCell ref="H39:H40"/>
    <mergeCell ref="I39:I40"/>
    <mergeCell ref="A41:A42"/>
    <mergeCell ref="E41:E42"/>
    <mergeCell ref="H41:H42"/>
    <mergeCell ref="I41:I42"/>
    <mergeCell ref="A43:A44"/>
    <mergeCell ref="F43:F44"/>
    <mergeCell ref="H43:H44"/>
    <mergeCell ref="I43:I44"/>
    <mergeCell ref="C53:C54"/>
    <mergeCell ref="H53:H54"/>
    <mergeCell ref="I53:I54"/>
    <mergeCell ref="A55:A56"/>
    <mergeCell ref="D55:D56"/>
    <mergeCell ref="H55:H56"/>
    <mergeCell ref="I55:I56"/>
    <mergeCell ref="A57:A58"/>
    <mergeCell ref="E57:E58"/>
    <mergeCell ref="H57:H58"/>
    <mergeCell ref="I57:I58"/>
    <mergeCell ref="A59:A60"/>
    <mergeCell ref="F59:F60"/>
    <mergeCell ref="H59:H60"/>
    <mergeCell ref="I59:I60"/>
  </mergeCells>
  <conditionalFormatting sqref="K6:L9">
    <cfRule type="expression" priority="1" dxfId="0" stopIfTrue="1">
      <formula>$R6&gt;=1</formula>
    </cfRule>
  </conditionalFormatting>
  <printOptions horizontalCentered="1" verticalCentered="1"/>
  <pageMargins left="0.3937007874015748" right="0.3937007874015748" top="0.7874015748031497" bottom="0.7874015748031497" header="0.5118110236220472" footer="0.5118110236220472"/>
  <pageSetup fitToHeight="4" horizontalDpi="300" verticalDpi="300" orientation="portrait" paperSize="9" scale="71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 Ми</dc:creator>
  <cp:keywords/>
  <dc:description/>
  <cp:lastModifiedBy>user</cp:lastModifiedBy>
  <cp:lastPrinted>2007-07-21T14:40:10Z</cp:lastPrinted>
  <dcterms:created xsi:type="dcterms:W3CDTF">2007-06-25T16:07:41Z</dcterms:created>
  <dcterms:modified xsi:type="dcterms:W3CDTF">2007-07-10T05:59:22Z</dcterms:modified>
  <cp:category/>
  <cp:version/>
  <cp:contentType/>
  <cp:contentStatus/>
</cp:coreProperties>
</file>